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8800" windowHeight="11730"/>
  </bookViews>
  <sheets>
    <sheet name="mapa de riesgos" sheetId="10" r:id="rId1"/>
    <sheet name="probabilidad " sheetId="2" r:id="rId2"/>
    <sheet name="impacto" sheetId="3" r:id="rId3"/>
    <sheet name="mapa de calor" sheetId="9" r:id="rId4"/>
    <sheet name="controles" sheetId="5" r:id="rId5"/>
    <sheet name="Hoja1" sheetId="11" r:id="rId6"/>
  </sheets>
  <definedNames>
    <definedName name="_xlnm.Print_Area" localSheetId="0">'mapa de riesgos'!$A$1:$AL$16</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2" i="10"/>
  <c r="C21" i="11" l="1"/>
</calcChain>
</file>

<file path=xl/sharedStrings.xml><?xml version="1.0" encoding="utf-8"?>
<sst xmlns="http://schemas.openxmlformats.org/spreadsheetml/2006/main" count="623" uniqueCount="335">
  <si>
    <t xml:space="preserve">Probabilidad </t>
  </si>
  <si>
    <t xml:space="preserve">Matriz identificación del riesgo de corrupción </t>
  </si>
  <si>
    <t>Descripción del riesgo</t>
  </si>
  <si>
    <t xml:space="preserve">Uso del poder </t>
  </si>
  <si>
    <t>Desviar la gestión de lo público</t>
  </si>
  <si>
    <t xml:space="preserve">Beneficio particular </t>
  </si>
  <si>
    <t>Descriptor</t>
  </si>
  <si>
    <t xml:space="preserve">Descripción </t>
  </si>
  <si>
    <t xml:space="preserve">Frecuencia  </t>
  </si>
  <si>
    <t xml:space="preserve">Nivel </t>
  </si>
  <si>
    <t xml:space="preserve">Medicion del riesgo de Corrupción </t>
  </si>
  <si>
    <t>Rara vez</t>
  </si>
  <si>
    <t>Improbable</t>
  </si>
  <si>
    <t>Posible</t>
  </si>
  <si>
    <t>Probable</t>
  </si>
  <si>
    <t>Casi Seguro</t>
  </si>
  <si>
    <t xml:space="preserve">No se ha presentado en los últimos 5 años </t>
  </si>
  <si>
    <t xml:space="preserve">Formato para determinar el impacto </t>
  </si>
  <si>
    <t>No</t>
  </si>
  <si>
    <t>Respuesta</t>
  </si>
  <si>
    <t>Si</t>
  </si>
  <si>
    <t xml:space="preserve">No </t>
  </si>
  <si>
    <r>
      <t xml:space="preserve">Pregunta                                                                                                                </t>
    </r>
    <r>
      <rPr>
        <sz val="11"/>
        <color theme="1"/>
        <rFont val="Calibri"/>
        <family val="2"/>
        <scheme val="minor"/>
      </rPr>
      <t>El riesgo de corrupción se materializa podría…</t>
    </r>
  </si>
  <si>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</si>
  <si>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</si>
  <si>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</si>
  <si>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</si>
  <si>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</si>
  <si>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</si>
  <si>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</si>
  <si>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¿Generar pérdida de información de la Entidad?</t>
  </si>
  <si>
    <t>¿Generar intervención de los órganos de control, de la Fiscalía, u otro ente?</t>
  </si>
  <si>
    <t>¿Dar lugar a procesos sancionatorios?</t>
  </si>
  <si>
    <t>¿Dar lugar a procesos disciplinarios?</t>
  </si>
  <si>
    <t>¿Dar lugar a procesos fiscales?</t>
  </si>
  <si>
    <t>¿Generar pérdida de credibilidad del sector?</t>
  </si>
  <si>
    <t>¿Ocasionar lesiones físicas o pérdida de vidas humanas?</t>
  </si>
  <si>
    <t>¿Afectar la imagen regional?</t>
  </si>
  <si>
    <t>¿Afectar la imagen nacional?</t>
  </si>
  <si>
    <t>¿Dar lugar al detrimento de calidad de vida de la comunidad por la pérdida del bien o servicios o los recursos públicos?</t>
  </si>
  <si>
    <t>Puntaje:_________</t>
  </si>
  <si>
    <t>Respuestas:</t>
  </si>
  <si>
    <t>Catastrófico.</t>
  </si>
  <si>
    <r>
      <t xml:space="preserve">• Responder afirmativamente de UNO a CINCO pregunta(s) genera un impacto </t>
    </r>
    <r>
      <rPr>
        <b/>
        <sz val="11"/>
        <color theme="1"/>
        <rFont val="Calibri"/>
        <family val="2"/>
        <scheme val="minor"/>
      </rPr>
      <t>Moderado.</t>
    </r>
  </si>
  <si>
    <r>
      <t xml:space="preserve">• Responder afirmativamente de SEIS a ONCE preguntas genera un impacto </t>
    </r>
    <r>
      <rPr>
        <b/>
        <sz val="11"/>
        <color theme="1"/>
        <rFont val="Calibri"/>
        <family val="2"/>
        <scheme val="minor"/>
      </rPr>
      <t>Mayor.</t>
    </r>
  </si>
  <si>
    <t>Respuestas</t>
  </si>
  <si>
    <t>Calificación de Riesgo de Corrupción Impacto</t>
  </si>
  <si>
    <t>Descripción</t>
  </si>
  <si>
    <t>Nivel</t>
  </si>
  <si>
    <t xml:space="preserve">De 1 a 5 </t>
  </si>
  <si>
    <t>De 6 a 11</t>
  </si>
  <si>
    <t>De 12 a 18</t>
  </si>
  <si>
    <t>Moderado</t>
  </si>
  <si>
    <t xml:space="preserve"> Mayor</t>
  </si>
  <si>
    <t>Castrófico</t>
  </si>
  <si>
    <t xml:space="preserve">Zona de riesgo </t>
  </si>
  <si>
    <t>De 5 a 10</t>
  </si>
  <si>
    <t>Baja</t>
  </si>
  <si>
    <t>Moderada</t>
  </si>
  <si>
    <t>Alta</t>
  </si>
  <si>
    <t>Extrema</t>
  </si>
  <si>
    <t>Puntos</t>
  </si>
  <si>
    <t xml:space="preserve">De 15 a 25 </t>
  </si>
  <si>
    <t xml:space="preserve">De 30 a 50 </t>
  </si>
  <si>
    <t xml:space="preserve">De 60 a 100 </t>
  </si>
  <si>
    <r>
      <rPr>
        <b/>
        <sz val="11"/>
        <color theme="1"/>
        <rFont val="Calibri"/>
        <family val="2"/>
        <scheme val="minor"/>
      </rPr>
      <t>Nota</t>
    </r>
    <r>
      <rPr>
        <sz val="11"/>
        <color theme="1"/>
        <rFont val="Calibri"/>
        <family val="2"/>
        <scheme val="minor"/>
      </rPr>
      <t>: los puntos son el resultado de multiplicar la P</t>
    </r>
    <r>
      <rPr>
        <b/>
        <sz val="11"/>
        <color theme="1"/>
        <rFont val="Calibri"/>
        <family val="2"/>
        <scheme val="minor"/>
      </rPr>
      <t>robabilidad</t>
    </r>
    <r>
      <rPr>
        <sz val="11"/>
        <color theme="1"/>
        <rFont val="Calibri"/>
        <family val="2"/>
        <scheme val="minor"/>
      </rPr>
      <t xml:space="preserve"> por el</t>
    </r>
    <r>
      <rPr>
        <b/>
        <sz val="11"/>
        <color theme="1"/>
        <rFont val="Calibri"/>
        <family val="2"/>
        <scheme val="minor"/>
      </rPr>
      <t xml:space="preserve"> Impacto</t>
    </r>
    <r>
      <rPr>
        <sz val="11"/>
        <color theme="1"/>
        <rFont val="Calibri"/>
        <family val="2"/>
        <scheme val="minor"/>
      </rPr>
      <t xml:space="preserve"> </t>
    </r>
  </si>
  <si>
    <t>TOTAL</t>
  </si>
  <si>
    <t xml:space="preserve">Acción u Omisión </t>
  </si>
  <si>
    <t>¿Dar lugar a procesos penales?</t>
  </si>
  <si>
    <t xml:space="preserve">RESULTADOS DE LA CALIFICACIÓN DEL RIESGO </t>
  </si>
  <si>
    <t>PROBABILIDAD</t>
  </si>
  <si>
    <t>PUNTAJE</t>
  </si>
  <si>
    <t xml:space="preserve">ZONA DE RIESGO DE CORRUPCION </t>
  </si>
  <si>
    <t xml:space="preserve">Probable </t>
  </si>
  <si>
    <t>posible</t>
  </si>
  <si>
    <t xml:space="preserve">Rara Vez </t>
  </si>
  <si>
    <t>25                          MODERADA</t>
  </si>
  <si>
    <t>20                             MODERADA</t>
  </si>
  <si>
    <t>15                          MODERADA</t>
  </si>
  <si>
    <t>10                               BAJA</t>
  </si>
  <si>
    <t>5                                BAJA</t>
  </si>
  <si>
    <t xml:space="preserve">IMPACTO </t>
  </si>
  <si>
    <t xml:space="preserve">PUNTAJE </t>
  </si>
  <si>
    <t>MODERADO</t>
  </si>
  <si>
    <t>MAYOR</t>
  </si>
  <si>
    <t>CATASTRÓFICO</t>
  </si>
  <si>
    <t>50                             ALTA</t>
  </si>
  <si>
    <t>40                             ALTA</t>
  </si>
  <si>
    <t>30                             ALTA</t>
  </si>
  <si>
    <t>20                               MODERADA</t>
  </si>
  <si>
    <t>10                             BAJA</t>
  </si>
  <si>
    <t>10                                 EXTREMA</t>
  </si>
  <si>
    <t>80                             EXTREMA</t>
  </si>
  <si>
    <t>60                              EXTREMA</t>
  </si>
  <si>
    <t>40                              ALTA</t>
  </si>
  <si>
    <t>20                                 MODERADA</t>
  </si>
  <si>
    <t xml:space="preserve">PROBABILIDAD </t>
  </si>
  <si>
    <t xml:space="preserve">VALORACIÓN DEL RIESGO DESPUÉS DE CONTROLES - RIESGO RESIDUAL </t>
  </si>
  <si>
    <t>ANÁLISIS DEL RIESGO ANTES DE CONTROLES - RIESGO INHERENTE</t>
  </si>
  <si>
    <t xml:space="preserve">    Se espera que el evento ocurra en
la mayoría de las circunstancias.</t>
  </si>
  <si>
    <t>Más de 1 vez al año.</t>
  </si>
  <si>
    <t>Es viable que el evento ocurra en
la mayoría de las circunstancias.</t>
  </si>
  <si>
    <t>Al menos 1 vez en el
último año.</t>
  </si>
  <si>
    <t>El evento podrá ocurrir en algún
momento.</t>
  </si>
  <si>
    <t>Al menos 1 vez en los
últimos 2 años.</t>
  </si>
  <si>
    <t>El evento puede ocurrir en algún
momento.</t>
  </si>
  <si>
    <t>Al menos 1 vez en los
últimos 5 años.</t>
  </si>
  <si>
    <t>El evento puede ocurrir solo en
circunstancias excepcionales (poco
comunes o anormales).</t>
  </si>
  <si>
    <t>¿Genera daño ambiental ?</t>
  </si>
  <si>
    <t>• Responder afirmativamente de DOCE a DIECINUEVE preguntas genera un impacto</t>
  </si>
  <si>
    <t xml:space="preserve">MAYOR </t>
  </si>
  <si>
    <t>CATASTROFICO</t>
  </si>
  <si>
    <t>Genera medianas consecuencias sobre la entidad</t>
  </si>
  <si>
    <t>Genera altas consecuencias sobre la entidad.</t>
  </si>
  <si>
    <t>Genera consecuencias desastrosas para la entidad</t>
  </si>
  <si>
    <t>I M P O R TA N T E</t>
  </si>
  <si>
    <t>Si la respuesta a la pregunta 16 es afirmativa, el riesgo</t>
  </si>
  <si>
    <t>se considera catastrófico.</t>
  </si>
  <si>
    <t>VARIABLES
A EVALUAR PARA EL
ADECUADO DISEÑO
DE CONTROLES</t>
  </si>
  <si>
    <r>
      <rPr>
        <b/>
        <sz val="10"/>
        <rFont val="Arial"/>
        <family val="2"/>
      </rPr>
      <t>I M P O R TA N T E</t>
    </r>
    <r>
      <rPr>
        <sz val="10"/>
        <rFont val="Arial"/>
        <family val="2"/>
      </rPr>
      <t xml:space="preserve">
Las acciones de tratamiento se agrupan en:
* Disminuir la probabilidad: acciones encaminadas a gestionar las causas del riesgo.
* Disminuir el impacto: acciones encaminadas a disminuir las consecuencias del riesgo</t>
    </r>
  </si>
  <si>
    <t>PASO 1</t>
  </si>
  <si>
    <t>Debe tener definido el responsable de llevar a
cabo la actividad de control.</t>
  </si>
  <si>
    <r>
      <rPr>
        <b/>
        <sz val="10"/>
        <rFont val="Arial"/>
        <family val="2"/>
      </rPr>
      <t>NOTA 1</t>
    </r>
    <r>
      <rPr>
        <sz val="10"/>
        <rFont val="Arial"/>
        <family val="2"/>
      </rPr>
      <t xml:space="preserve">:Mirar ejemplos a partir de la pagina 50 de la guia </t>
    </r>
  </si>
  <si>
    <t>PASO 2</t>
  </si>
  <si>
    <t>Debe tener una periodicidad definida para su
ejecución.</t>
  </si>
  <si>
    <r>
      <rPr>
        <b/>
        <sz val="10"/>
        <rFont val="Arial"/>
        <family val="2"/>
      </rPr>
      <t>NOTA 2:</t>
    </r>
    <r>
      <rPr>
        <sz val="10"/>
        <rFont val="Arial"/>
        <family val="2"/>
      </rPr>
      <t>Cuando un control se hace de manera
manual (ejecutado por personas)
es importante establecer el cargo
responsable de su realización.</t>
    </r>
  </si>
  <si>
    <t>PASO 3</t>
  </si>
  <si>
    <t>Debe indicar cuál es el propósito del control</t>
  </si>
  <si>
    <r>
      <rPr>
        <b/>
        <sz val="10"/>
        <rFont val="Arial"/>
        <family val="2"/>
      </rPr>
      <t>NOTA 3</t>
    </r>
    <r>
      <rPr>
        <sz val="10"/>
        <rFont val="Arial"/>
        <family val="2"/>
      </rPr>
      <t>:Cuando el control lo hace un sistema o
una aplicación de manera automática a
través de un sistema programado, es importante
establecer como responsable de
ejecutar el control al sistema o aplicación</t>
    </r>
  </si>
  <si>
    <t>PASO 4</t>
  </si>
  <si>
    <t>Debe establecer el cómo se realiza la actividad
de control.</t>
  </si>
  <si>
    <r>
      <rPr>
        <b/>
        <sz val="10"/>
        <rFont val="Arial"/>
        <family val="2"/>
      </rPr>
      <t>NOTA 4</t>
    </r>
    <r>
      <rPr>
        <sz val="10"/>
        <rFont val="Arial"/>
        <family val="2"/>
      </rPr>
      <t>:El control debe iniciar con un cargo responsable o un sistema o aplicación.
* Evitar asignar áreas de manera general o nombres de personas.
* El control debe estar asignado a un cargo específico.</t>
    </r>
  </si>
  <si>
    <t>PASO 5</t>
  </si>
  <si>
    <t>Debe indicar qué pasa con las observaciones o
desviaciones resultantes de ejecutar el control.</t>
  </si>
  <si>
    <r>
      <rPr>
        <b/>
        <sz val="10"/>
        <rFont val="Arial"/>
        <family val="2"/>
      </rPr>
      <t xml:space="preserve">NOTA 5: </t>
    </r>
    <r>
      <rPr>
        <sz val="10"/>
        <rFont val="Arial"/>
        <family val="2"/>
      </rPr>
      <t>Al momento de identificar los controles para mitigar el riesgo, debemos preguntarnos si es una actividad o un control, y para diferenciarlo es importante tener en cuenta que el control (verifica, valida, concilia, coteja, compara, etc.) ayuda a la mitigación del riesgo, por eso es importante que pensemos primero en tener controles preventivos antes que detectivos.</t>
    </r>
  </si>
  <si>
    <t>PASO 6</t>
  </si>
  <si>
    <t>Debe dejar evidencia de la ejecución del control.</t>
  </si>
  <si>
    <t>Peso o participación de cada variable en el diseño del
control para la mitigación del riesgo</t>
  </si>
  <si>
    <t>Resultados de la evaluación del diseño del control</t>
  </si>
  <si>
    <t xml:space="preserve">CRITERIO DE EVALUACIÓN </t>
  </si>
  <si>
    <t xml:space="preserve">OPCIÓN DE RESPUESTA AL CRITERIO DE EVALUACIÓN </t>
  </si>
  <si>
    <t xml:space="preserve">PESO EN LA EVALUACION DEL DISEÑO DEL CONTROL </t>
  </si>
  <si>
    <t xml:space="preserve">RANGO DE CALIFICACION DEL DISEÑO </t>
  </si>
  <si>
    <t xml:space="preserve">RRESULTADO- PESO EN LA EVALUACION DEL CONTROL </t>
  </si>
  <si>
    <t>1.1 Asignación del
responsable</t>
  </si>
  <si>
    <t>Asignado</t>
  </si>
  <si>
    <t>Fuerte</t>
  </si>
  <si>
    <t>Calificación entre 96 y 100</t>
  </si>
  <si>
    <t>No Asignado</t>
  </si>
  <si>
    <t>Calificación entre 86 y 95</t>
  </si>
  <si>
    <t>1.2 Segregación y
autoridad del
responsable.</t>
  </si>
  <si>
    <t>Adecuado</t>
  </si>
  <si>
    <t>Débil</t>
  </si>
  <si>
    <t>Calificación entre 0 y 85</t>
  </si>
  <si>
    <t>Inadecuado</t>
  </si>
  <si>
    <t>2. Periodicidad</t>
  </si>
  <si>
    <t>Oportuna</t>
  </si>
  <si>
    <r>
      <rPr>
        <b/>
        <sz val="10"/>
        <rFont val="Arial"/>
        <family val="2"/>
      </rPr>
      <t>IMPORTATE</t>
    </r>
    <r>
      <rPr>
        <sz val="10"/>
        <rFont val="Arial"/>
        <family val="2"/>
      </rPr>
      <t>: Si el resultado de las calificaciones del control o el promedio en el diseño de los
controles, está por debajo de 96%, se debe establecer un plan de acción que permita
tener un control o controles bien diseñados</t>
    </r>
  </si>
  <si>
    <t>Inoportuna</t>
  </si>
  <si>
    <t>3. Propósito</t>
  </si>
  <si>
    <t>Prevenir</t>
  </si>
  <si>
    <t>Resultados de la evaluación de la ejecución del control</t>
  </si>
  <si>
    <t>Detectar</t>
  </si>
  <si>
    <t>No es un control</t>
  </si>
  <si>
    <t xml:space="preserve">RANGO DE CALIFICACION DEL CONTROL </t>
  </si>
  <si>
    <t xml:space="preserve">RESULTADO PESO DE LA EJECUCIÓN DEL CONTROL </t>
  </si>
  <si>
    <t>4. Cómo se realiza
la actividad de
control.</t>
  </si>
  <si>
    <t>Confiable</t>
  </si>
  <si>
    <t>El control se ejecuta de manera consistente por parte del responsable.</t>
  </si>
  <si>
    <t>No Confiable</t>
  </si>
  <si>
    <t>El control se ejecuta algunas veces por parte del responsable.</t>
  </si>
  <si>
    <t>5. Qué pasa con las
observaciones o
desviaciones</t>
  </si>
  <si>
    <t>Se investigan y resuelven oportunamente</t>
  </si>
  <si>
    <t>El control no se ejecuta por parte del responsable.</t>
  </si>
  <si>
    <t>No se investigan y resuelven oportunamente</t>
  </si>
  <si>
    <t>6. Evidencia de la
ejecución del
control.
Completa 10
Incompleta 5
No</t>
  </si>
  <si>
    <t>Completa</t>
  </si>
  <si>
    <t>Incompleta</t>
  </si>
  <si>
    <t>No existe</t>
  </si>
  <si>
    <t>Análisis y evaluación de los controles para la mitigación de los
riesgos</t>
  </si>
  <si>
    <t>P E S O
I N D I V I D U A L
D E L D I S E Ñ O
( D I S E Ñ O )</t>
  </si>
  <si>
    <t>E L C O N T R O L S E E J E C U TA
D E M A N E R A C O N S I S T E N T E
P O R L O S R E S P O N S A B L E S .
( E J E C U C I Ó N</t>
  </si>
  <si>
    <t>S O L I D E Z
I N D I V I D U A L D E
C A D A C O N T R O L
F U E R T E : 1 0 0
M O D E R A D O : 5 0
D E B I L : 0</t>
  </si>
  <si>
    <t>P E S O
E N L A
E VA LUA C I Ó N
D E L D I S E Ñ O
D E L C O N T R O L
S I / N O</t>
  </si>
  <si>
    <t>"fuerte
calificación
entre 96 y 100</t>
  </si>
  <si>
    <t>fuerte (siempre se ejecuta)</t>
  </si>
  <si>
    <t>fuerte + fuerte = fuerte</t>
  </si>
  <si>
    <t>NO</t>
  </si>
  <si>
    <t>moderado (algunas veces)</t>
  </si>
  <si>
    <t>fuerte + moderado =
moderado</t>
  </si>
  <si>
    <t>SI</t>
  </si>
  <si>
    <t>débil (no se ejecuta)</t>
  </si>
  <si>
    <t>fuerte + débil = débil</t>
  </si>
  <si>
    <t>moderado
calificación
entre 86 y 95</t>
  </si>
  <si>
    <t>moderado + fuerte =
moderado</t>
  </si>
  <si>
    <t>moderado + moderado =
moderado</t>
  </si>
  <si>
    <t>moderado + débil = débil</t>
  </si>
  <si>
    <t>débil
calificación entre
0 y 85</t>
  </si>
  <si>
    <t>débil + fuerte = débil</t>
  </si>
  <si>
    <t>débil + moderado = débil</t>
  </si>
  <si>
    <t>débil + débil = débil</t>
  </si>
  <si>
    <t>Resultados de los posibles desplazamientos de la
probabilidad y del impacto de los riesgos.</t>
  </si>
  <si>
    <t xml:space="preserve">CONTROLES </t>
  </si>
  <si>
    <t>TIPO</t>
  </si>
  <si>
    <t>PROCESO:</t>
  </si>
  <si>
    <t>OBJETIVO DEL PROCESO:</t>
  </si>
  <si>
    <t>N°</t>
  </si>
  <si>
    <t>IDENTIFICACIÓN DEL RIESGO</t>
  </si>
  <si>
    <t>ADMINISTRACIÓN DEL RIESGO</t>
  </si>
  <si>
    <t>SUB-
PROCESO</t>
  </si>
  <si>
    <t>RIESGO</t>
  </si>
  <si>
    <t>DESCRIPCIÓN DEL RIESGO</t>
  </si>
  <si>
    <t>CAUSAS</t>
  </si>
  <si>
    <t xml:space="preserve">CONSECUENCIAS </t>
  </si>
  <si>
    <t>IMPACTO</t>
  </si>
  <si>
    <t xml:space="preserve">ZONA DE RIESGO </t>
  </si>
  <si>
    <t>ANÁLISIS DEL RIESGO DESPUÉS DE CONTROLES</t>
  </si>
  <si>
    <t xml:space="preserve">Opciones de manejo (reducir, aceptar, evitar, compartir) </t>
  </si>
  <si>
    <t>ACCIONES (Indicar el documento herramienta)</t>
  </si>
  <si>
    <t>RESPONSABLES ( de la acción)</t>
  </si>
  <si>
    <t xml:space="preserve">TIEMPO DE EJECUCIÓN ( de la acción) </t>
  </si>
  <si>
    <t xml:space="preserve">DESCRIPCIÓN </t>
  </si>
  <si>
    <t xml:space="preserve">DISEÑO </t>
  </si>
  <si>
    <t>PLAN DE ACCION (Diseño Menor 96%)</t>
  </si>
  <si>
    <t xml:space="preserve">EJECUCIÓN </t>
  </si>
  <si>
    <t>SOLIDEZ INDIVIDUAL</t>
  </si>
  <si>
    <t xml:space="preserve">SOLIDEZ CONJUTO DE COTROLES </t>
  </si>
  <si>
    <t xml:space="preserve">PREVENTIVO </t>
  </si>
  <si>
    <t xml:space="preserve">CORRECTIVO </t>
  </si>
  <si>
    <t>Firma:</t>
  </si>
  <si>
    <t xml:space="preserve">                                            </t>
  </si>
  <si>
    <t>VERSIÓN: 01</t>
  </si>
  <si>
    <t>INDICADOR (de la acción y/o de los controles)</t>
  </si>
  <si>
    <t>PERIODO DE MEDICIÓN Y ANÁLISIS DEL INDICADOR</t>
  </si>
  <si>
    <t>Clasificación del Riesgo: Moderado__________ Mayor__________ Catastrófico_________x__</t>
  </si>
  <si>
    <t>Extremo</t>
  </si>
  <si>
    <t>Alto</t>
  </si>
  <si>
    <t>Bajo</t>
  </si>
  <si>
    <t>NOTA: Se toma la calificación de probabilidad resultante de la tabla y la calificación de impacto, ubique la calificación de probabilidad en la fila y la de impacto en las columnas correspondientes, establezca el punto de intersección de las dos y este punto corresponderá al nivel de riesgo.</t>
  </si>
  <si>
    <t>Riesgo 1</t>
  </si>
  <si>
    <t>Riesgo 2</t>
  </si>
  <si>
    <t>Riesgo 3</t>
  </si>
  <si>
    <t>Prestar servicios de tránsito en control, vigilancia y educación vial con el fin de garantizar la movilidad de una forma eficiente y segura a los ciudadanos, respetando el medio ambiente.</t>
  </si>
  <si>
    <t xml:space="preserve">INSTITUTO DE MOVILIDAD DE PEREIRA
NIT 816000558-8
PROCESO  MOVILIDAD VIAL
MAPA DE RIESGOS DE CORRUPCIÓN </t>
  </si>
  <si>
    <t xml:space="preserve">MOVILIDAD VIAL </t>
  </si>
  <si>
    <t xml:space="preserve">Modificación de datos correspondiente  a documentos públicos(comparendo e informe policial de accidente) que maneja los agentes de transito </t>
  </si>
  <si>
    <t xml:space="preserve">Perdida de insumos  (pintura, rodillos, herramienta, cables, bombillos)  utilizados  en la demarcación y semaforización de vías </t>
  </si>
  <si>
    <t>comportamiento indebido del agente de transito</t>
  </si>
  <si>
    <t xml:space="preserve">Intereses personales y/o particulares </t>
  </si>
  <si>
    <t xml:space="preserve">Detrimento patrimonial </t>
  </si>
  <si>
    <t>Cambiar el Numero de la cedula y/o  el código de infracción o no registrarlo, para favorecer a un tercero, cuando la infracción se hace en forma física</t>
  </si>
  <si>
    <t xml:space="preserve">Registro infracciones normas de transito </t>
  </si>
  <si>
    <t xml:space="preserve">Control y vigilancia vial </t>
  </si>
  <si>
    <t xml:space="preserve">No cumplimiento de la labor misional             y posible detrimento patrimonial </t>
  </si>
  <si>
    <t xml:space="preserve">Falta de control y revisión en este proceso </t>
  </si>
  <si>
    <t xml:space="preserve">detrimento patrimonial </t>
  </si>
  <si>
    <t>x</t>
  </si>
  <si>
    <t>Total preguntas afirmativas:________17____ Total preguntas negativas:_______2______</t>
  </si>
  <si>
    <t xml:space="preserve">Extrema </t>
  </si>
  <si>
    <t>Total preguntas afirmativas:________16____ Total preguntas negativas:_______3 ______</t>
  </si>
  <si>
    <t>Total preguntas afirmativas:________17____ Total preguntas negativas:_______2_______</t>
  </si>
  <si>
    <t>Clasificación del Riesgo: Moderado__________ Mayor__________ Catastrófico______x_____</t>
  </si>
  <si>
    <t>Riesgo 4</t>
  </si>
  <si>
    <t xml:space="preserve">Subdirector de movilidad y profesional especializada control y vigilancia vial </t>
  </si>
  <si>
    <t xml:space="preserve">reducir </t>
  </si>
  <si>
    <t>riesgo 2</t>
  </si>
  <si>
    <t>control 1</t>
  </si>
  <si>
    <t xml:space="preserve">fuerte </t>
  </si>
  <si>
    <t xml:space="preserve">baja </t>
  </si>
  <si>
    <t xml:space="preserve">subdirector de movilidad y profesional especializada control y vigilancia vial </t>
  </si>
  <si>
    <t xml:space="preserve">1. Año 2020              2. Abril 2019 </t>
  </si>
  <si>
    <t xml:space="preserve">Cuando los funcionarios que registran los comparendos realizan alguna modificación al mismo de manera voluntaria </t>
  </si>
  <si>
    <t xml:space="preserve">Cuando el agente de transito modifica los datos de un comparendo favoreciendo a un tercero.       </t>
  </si>
  <si>
    <t xml:space="preserve">No existe </t>
  </si>
  <si>
    <t>Administración del trafico</t>
  </si>
  <si>
    <t xml:space="preserve">Cuando se apropia de de algún insumos o elementos para la señalización que pertenecen al IMP </t>
  </si>
  <si>
    <t xml:space="preserve">1. Lograr el 100% de los comparendos se hagan con comparenderas electrónicas en un termino de dos años           2. Implementar una verificación a los comparendos manuales en forma aleatoria               </t>
  </si>
  <si>
    <t xml:space="preserve">SEGUIMIENTO </t>
  </si>
  <si>
    <t>RESULTADOS INDICADOR</t>
  </si>
  <si>
    <t>ANÀLISIS</t>
  </si>
  <si>
    <t>REGISTRO</t>
  </si>
  <si>
    <t>OBSERVACIONES CONTROL INTERNO</t>
  </si>
  <si>
    <r>
      <t xml:space="preserve">Analizar registro de comparendos e informes policiales de accidentes que han sido sujeto de aclaración por parte de ciudadanos sobre los procedimientos de los agentes de transito            </t>
    </r>
    <r>
      <rPr>
        <b/>
        <sz val="8"/>
        <rFont val="Arial"/>
        <family val="2"/>
      </rPr>
      <t>Nota</t>
    </r>
    <r>
      <rPr>
        <sz val="8"/>
        <rFont val="Arial"/>
        <family val="2"/>
      </rPr>
      <t xml:space="preserve">:  Se debe tener en cuenta en las investigaciones o análisis cuando el infractor entrega un documento presuntamente falso  </t>
    </r>
  </si>
  <si>
    <t>moderado</t>
  </si>
  <si>
    <t>ACEPTAR</t>
  </si>
  <si>
    <t>Cuatrimestral</t>
  </si>
  <si>
    <t xml:space="preserve">1. No de comparendos con aclaraciones/ No total de comparendos                             2. No de IPAT con aclaraciones/No total de accidentes valores aceptables = </t>
  </si>
  <si>
    <t>mensual</t>
  </si>
  <si>
    <t xml:space="preserve">
1.	ubicación de la información= computador almacenista ubicado segundo piso- archivo ubicado=documentos/documentos copia/ almacen general/ inventarios de almacén/invetarios 2021 
2.	computador talento humano ubicado 2 piso archivo ubicado= escritorio/carpeta oficina de talento humano/planta gentes itm
3.	ubicación de la información= archivo de infracciones, modulo 1-2-3-4 Ubicado al lado de oficina de procedimientos y sanciones, primer piso</t>
  </si>
  <si>
    <t>1.	ubicación de la información= archivo de infracciones, modulo 1-2-3-4 Ubicado al lado de oficina de procedimientos y sanciones, primer piso
2.	ubicación de la información= archivo de gestión rodante ubicado en el segundo piso al lado de la oficina de subdirección financiera en carro # 2 IPAT 2021</t>
  </si>
  <si>
    <t>carpeta de de reportes de señalizacion y semaforizacion ubicada en el pc lider de subprocesos administracion del trafion profesional especializado en movilidad</t>
  </si>
  <si>
    <t>PERIODO EVALUADO DE ENERO-ABRIL_2022</t>
  </si>
  <si>
    <t>1.	inventario inicial enero  treinta y siete (37) cuñetes de pintura amarilla y dos (2) cuñetes de pintura roja, 50 galones de antideslizante, se recibieron 30 cuñetes de pintura amarilla, 50 cuñetes de pintura roja y 4 cuñetes de pintura azul.
2.	El registro de inventario saliente (pintura) 29 cuñetes
3.	Total demarcado periodo3899 mt2        
4.	Total inventario físico periodo=152 cuñetes</t>
  </si>
  <si>
    <t xml:space="preserve">1.	El total de las aclaraciones por comparendo para el periodo de seguimiento enero- abril fueron 151 mientras el total de comparendo totales para ese mismo periodo fueron 10,094 para obtener un indicador de 1,5 % del total de aclaración por comparendo vs total de comparendos totales. se analizaron las aclaraciones y en su totalidad corresponde a errores de digitación algunas de estas (mal escrito cedula, falta de código de la infracción, mal escrita la placa, etc.) .
2.	El total de aclaraciones por informes policiales de accidentes de tránsito (IPAT) para el periodo de seguimiento enero- abril fueron 2, mientras el total de IPAT realizados para ese mismo periodo fueron 1106, para obtener un indicador con valor 0.18 %. estos IPAT corresponden a errores de mala digitación. </t>
  </si>
  <si>
    <t>PERIODO EVALUADO DE MAYO-AGOSTO_2022</t>
  </si>
  <si>
    <t>PERIODO EVALUADO DE SEPTIEMBRE-DICIEMBRE_2022</t>
  </si>
  <si>
    <t>1.	No de comparendos con aclaraciones151 / No total de comparendos = 10,094    total = 1,5 %    
2.	No de IPAT con aclaraciones   /
No total de accidentes 2/1106 =0,18%</t>
  </si>
  <si>
    <t xml:space="preserve"> El balance efectuado en el periodo de análisis enero- abril, entre el inventario inicial de cuñetes en almacén = 152 cuñetes menos la cantidad de cuñetes utilizados, comparado con el inventario físico al finalizar el mes de abril =123 cuñetes corresponden al valor indicados por los formatos utilizados para realizar este calculo. Adicionalmente el valor promedio de rendimiento de pintura que es entre 8 a 12 mt2 por galón dependiendo del estado de la vía, también corresponde a la cantidad de mt2 demarcados = 3899 mt2 vs la cantidad de pintura saliente del almacén=29 cuñetes. </t>
  </si>
  <si>
    <t>1.	No Agentes de tránsito con comprenderás electrónicas= 10/No total de agentes operativos = 121 total= 8,26 %     
2.	
Cantidad de comparendos realizados con comparenderas electronicas
/
Cantidad de comparendos asignados para el periodo analizado en comparenderas electronicas=
395
/
12517
=
3,16%</t>
  </si>
  <si>
    <t>1. No Agentes de transito con comparenderas electrónicas
/
No total de agentes  operativos           
2. Cantidad de comparendos realizados con comparenderas electronicas
/
Cantidad de comparendos asignados para el periodo analizado en comparenderas electronicas</t>
  </si>
  <si>
    <t>1.	El total de comparenderas electrónicas asignadas a agentes de transito para el periodo ENERO-ABRIL fueron 10 unidades vs el total de numero de agentes de transito que para el momento son 121 efectivos, dando un porcentaje de 8,26 % , se debe tener en cuenta que la mayoria de las comprenderás se han venido deteriorando por el continuo uso que le da los agentes de tránsito.
2, Para el periodo analizado se asignaron 12517 comparendos electronicos y se cumplio con el 3,16% equivalente a 395 comparendos ya que las comparenderas no estan funcionando en su totalidad.</t>
  </si>
  <si>
    <t>1.	inventario inicial mayo  treinta  47 cuñetes de pintura amarilla , 40 galones de antideslizante, 32 cuñetes de pintura roja y 4 cuñetes de pintura azul.
2.	El registro de inventario saliente (pintura) 59 cuñetes
3.	Total demarcado periodo 7183 mt2        
4.	Total inventario físico periodo=123 cuñetes</t>
  </si>
  <si>
    <t xml:space="preserve"> El balance efectuado en el periodo de análisis mayo- agosto, entre el inventario inicial de cuñetes en almacén = 123 cuñetes menos la cantidad de cuñetes utilizados, comparado con el inventario físico al finalizar el mes de agosto =64 cuñetes corresponden al valor indicados por los formatos utilizados para realizar este calculo. Adicionalmente el valor promedio de rendimiento de pintura que es entre 8 a 12 mt2 por galón dependiendo del estado de la vía, también corresponde a la cantidad de mt2 demarcados = 7183 mt2 vs la cantidad de pintura saliente del almacén=59 cuñetes. </t>
  </si>
  <si>
    <t>1.	No de comparendos con aclaracione 162 / No total de comparendos = 10006    total = 1,6 %    
2.	No de IPAT con aclaraciones   /
No total de accidentes 1/1148 =0,09%</t>
  </si>
  <si>
    <r>
      <t xml:space="preserve">1.	No Agentes de tránsito con comprenderás electrónicas= 10/No total de agentes operativos = 121 total= 8,26 %     
2.	
Cantidad de comparendos realizados con comparenderas electronicas
/
Cantidad de comparendos asignados para el periodo analizado en comparenderas electronicas=
</t>
    </r>
    <r>
      <rPr>
        <sz val="8"/>
        <color theme="1"/>
        <rFont val="Arial"/>
        <family val="2"/>
      </rPr>
      <t>234</t>
    </r>
    <r>
      <rPr>
        <sz val="8"/>
        <rFont val="Arial"/>
        <family val="2"/>
      </rPr>
      <t xml:space="preserve">
/
</t>
    </r>
    <r>
      <rPr>
        <sz val="8"/>
        <color theme="1"/>
        <rFont val="Arial"/>
        <family val="2"/>
      </rPr>
      <t>1500</t>
    </r>
    <r>
      <rPr>
        <sz val="8"/>
        <rFont val="Arial"/>
        <family val="2"/>
      </rPr>
      <t xml:space="preserve">
=
15,6%</t>
    </r>
  </si>
  <si>
    <t>1.	El total de comparenderas electrónicas asignadas a agentes de transito para el periodo MAYO- AGOSTO fueron 10 unidades vs el total de numero de agentes de transito que para el momento son 121 efectivos, dando un porcentaje de 8,26 % , se debe tener en cuenta que la mayoria de las comprenderás se han venido deteriorando por el continuo uso que le da los agentes de tránsito.
2, Para el periodo analizado se asignaron 1500 comparendos electronicos y se cumplio con el 15,6 % equivalente a 234 comparendos ya que las comparenderas no estan funcionando en su totalidad.</t>
  </si>
  <si>
    <r>
      <t>1.El total de las aclaraciones por comparendo para el periodo de seguimiento SEPTIEMBRE - DICIEMBRE fueron 122 mientras el total de comparendo totales para ese mismo periodo fueron 8.160 para obtener un indicador de 1,6 % del total de aclaración por comparendo vs total de comparendos totales. se analizaron las aclaraciones y en su totalidad corresponde a errores de digitación algunas de estas (mal escrito cedula, falta de código de la infracción, mal escrita la placa, etc.). 
2.	El total de aclaraciones por informes policiales de accidentes de tránsito (IPAT) para el periodo de seguimiento SEPTIEMBRE - DICIEMBRE fueron 4</t>
    </r>
    <r>
      <rPr>
        <sz val="8"/>
        <color theme="1"/>
        <rFont val="Calibri (Cuerpo)_x0000_"/>
      </rPr>
      <t xml:space="preserve">, </t>
    </r>
    <r>
      <rPr>
        <sz val="8"/>
        <color theme="1"/>
        <rFont val="Calibri"/>
        <family val="2"/>
        <scheme val="minor"/>
      </rPr>
      <t>mientras el total de IPAT realizados para ese mismo periodo fueron 592</t>
    </r>
    <r>
      <rPr>
        <sz val="8"/>
        <color rgb="FFFF0000"/>
        <rFont val="Calibri (Cuerpo)_x0000_"/>
      </rPr>
      <t>,</t>
    </r>
    <r>
      <rPr>
        <sz val="8"/>
        <color theme="1"/>
        <rFont val="Calibri"/>
        <family val="2"/>
        <scheme val="minor"/>
      </rPr>
      <t xml:space="preserve"> para obtener un indicador con valor 0.6 %. estos IPAT corresponden a errores de mala digitación. </t>
    </r>
  </si>
  <si>
    <t>1.No de informes aclaratorios de un cuatrimestre /No de comparendos realizados 122/8,160= 1,6 %
2.	No de IPAT con aclaraciones   /
No total de accidentes 4/592 =0,6 %</t>
  </si>
  <si>
    <r>
      <t xml:space="preserve">1.	No Agentes de tránsito con comprenderás electrónicas= 12/No total de agentes operativos = </t>
    </r>
    <r>
      <rPr>
        <sz val="8"/>
        <color theme="1"/>
        <rFont val="Arial"/>
        <family val="2"/>
      </rPr>
      <t>121</t>
    </r>
    <r>
      <rPr>
        <sz val="8"/>
        <color theme="5"/>
        <rFont val="Arial"/>
        <family val="2"/>
      </rPr>
      <t xml:space="preserve"> </t>
    </r>
    <r>
      <rPr>
        <sz val="8"/>
        <rFont val="Arial"/>
        <family val="2"/>
      </rPr>
      <t xml:space="preserve">total= 9,9 %     
2.	
Cantidad de comparendos realizados con comparenderas electronicas
/
Cantidad de comparendos asignados para el periodo analizado en comparenderas electronicas=
</t>
    </r>
    <r>
      <rPr>
        <sz val="8"/>
        <color theme="1"/>
        <rFont val="Arial"/>
        <family val="2"/>
      </rPr>
      <t>245</t>
    </r>
    <r>
      <rPr>
        <sz val="8"/>
        <rFont val="Arial"/>
        <family val="2"/>
      </rPr>
      <t xml:space="preserve">
/
</t>
    </r>
    <r>
      <rPr>
        <sz val="8"/>
        <color theme="1"/>
        <rFont val="Arial"/>
        <family val="2"/>
      </rPr>
      <t>1500</t>
    </r>
    <r>
      <rPr>
        <sz val="8"/>
        <rFont val="Arial"/>
        <family val="2"/>
      </rPr>
      <t xml:space="preserve">
=
16,2%</t>
    </r>
  </si>
  <si>
    <t>1.	El total de comparenderas electrónicas asignadas a agentes de transito para el periodo SEPTIEMBRE - DICIEMBRE fueron 12 unidades vs el total de numero de agentes de transito que para el momento son 121 efectivos, dando un porcentaje de 9,9 % , se debe tener en cuenta que la mayoria de las comprenderás se han venido deteriorando por el continuo uso que le da los agentes de tránsito.
2, Para el periodo analizado se asignaron 1500 comparendos electronicos y se cumplio con el 16,2 % equivalente a 245 comparendos ya que las comparenderas no estan funcionando en su totalidad.</t>
  </si>
  <si>
    <t xml:space="preserve">	inventario  inicial septiembre es de  57 cuñetes de pintura amarilla, 74 galones de antideslizante, 9 cuñetes de pintura roja y 16 cuñetes de pintura azul.
	Total demarcado periodo 13,280 mt2        
Total inventario físico periodo=144 cuñetes</t>
  </si>
  <si>
    <t xml:space="preserve"> El balance efectuado en el periodo de análisis Septiembre-Diciembre, entre el inventario inicial de cuñetes en almacén = 144 cuñetes menos la cantidad de cuñetes utilizados. El valor promedio de rendimiento de pintura que es entre 8 a 12 mt2 por galón dependiendo del estado de la vía, también corresponde a la cantidad de mt2 demarcados = 13,280 mt2 . </t>
  </si>
  <si>
    <t>Se debe tener en cuenta que una repetida reincidencia de los mismos errores en el del mismo agente de transito incurre en una falta grave y posible llamado de atención. Se recomienda llevar seguimiento al respecto</t>
  </si>
  <si>
    <t>Riesgo mitigado a traves del registro de inventario inicial y consumo en mt2 demarcados</t>
  </si>
  <si>
    <t>La cantidad de comparendos realizados con comparenderas electronicas y la asignación de las mismas no evidencian mitigación del riesgo descrito. Se recomienda implementar el control indicado de verificación a los comparendos de forma aleatoria e incorporar un indicador al respecto</t>
  </si>
  <si>
    <t xml:space="preserve">1.	El total de las aclaraciones por comparendo para el periodo de seguimineto mayo- agosto fueron 162 mientras el total de comparendo totales para ese mismo periodo fueron 10,006 para obtener un indicador de 1,6 % del total de aclaración por comparendo vs total de comparendos totales. se analizaron las aclaraciones y en su totalidad corresponde a errores de digitación algunas de estas (mal escrito cedula, falta de código de la infracción, mal escrita la placa, etc.) .
2.	El total de aclaraciones por informes policiales de accidentes de tránsito (IPAT) para el periodo de seguimiento mayo- agosto fueron 1, mientras el total de IPAT realizados para ese mismo periodo fueron 1101, para obtener un indicador con valor 0.09 %. estos IPAT corresponden a errores de mala digitación. </t>
  </si>
  <si>
    <t>1. Se realiza un registro de inventario saliente (formato de existencia pintura- formato atención fallas semaforización )  
2.Mensualmente se contrasta el inventario global  con el registro de inventario saliente, incluyendo lo ingresado por la supervisión del contrato de pintura.</t>
  </si>
  <si>
    <t>Subdirector de Movilidad, Profesional especializado de movilidad y profesionales de apoyo contratistas</t>
  </si>
  <si>
    <t xml:space="preserve">Balance de los elementos recibidos con lo entregados </t>
  </si>
  <si>
    <t xml:space="preserve">Planillas fisicas de inventario y documentos de excel </t>
  </si>
  <si>
    <t xml:space="preserve">El contratista profesional de apoyo de la subdirección  tiene el manejo de la llave del espacio cerrado destinado exclusivamente al almacenaje de los insumos de semaforización y señalización, con el propósito de controlar la salida y entrada de los insumos diariamente, se instalo una camara conectada con el CCTV para control, se realiza control periodico con el almacen del IMP
</t>
  </si>
  <si>
    <t>PERIODO EVALUADO DE ENERO-ABRIL_2024</t>
  </si>
  <si>
    <t>PERIODO EVALUADO DE MAYO-AGOSTO_2024</t>
  </si>
  <si>
    <t>PERIODO EVALUADO DE SEPTIEMBRE-DICIEMBRE_2024</t>
  </si>
  <si>
    <t>El balance efectuado en la vigencia anterior comparado con el inventario físico al finalizar el mes de diciembre, indicado en los formatos utilizados, se verifica existencia de 76 cuñetes de pintura blanca, 109 cuñetes de pintura amarilla, 11 cuñetes de pintura roja, 23 cuñetes de pintura azul, 5 cuñetes de negra, 8 cuñetes de otros colores y 75 galones de antideslizante.            Labores de mantenimiento de semaforización llevan a un total en stock para  cable de 560 metros de cable.</t>
  </si>
  <si>
    <t xml:space="preserve">1.Para el primer cuatrimestre de 2024 se han consumido 52 cuñetes
2. Total demarcado periodo 2898 mt2 y 368 ml reportados en los formatos respectivos                                                                                                                                                                                                                                                                                                                                                                                               3. Se verifica un rendimiento de la pintura de 11metros cuadrados por galón, coincidente con el dato del fabricante entre 8 y 12 metros cuadrados                         
4. Se cambiaron 115 bombillos, 90 semáforos LED y 219 metros de conductor, para la gestión de semaforización y mantenimiento de red, reportado a traves del formulario Web, verificado con inventario de almacen IMP
</t>
  </si>
  <si>
    <t xml:space="preserve">1- dicho balance efectuado en el periodo de enero a marzo, se logra evidenciar la efectividdad de la elaboracion de las ordenes de comparendo y de los ipat, generando asi una disminucion a los errores sobre dichos documentos. </t>
  </si>
  <si>
    <t>Aprobó 1ra linea de defensa: Andres Felipe Vanegas</t>
  </si>
  <si>
    <t xml:space="preserve">Aprobó 3ra linea de defensa: </t>
  </si>
  <si>
    <t>1.4/133=33,25. La cantidad de comparendos elaborados en el primer CAUTRIMESTRE , es de 11819 con 39  aclaraciones en enero 71 en febrero,43 en marzo y 16 abril  sobre los mismos. Arrojando un poprcentaje del 1,42 % de  la  de su elaboracion.        . en el ultimo cuatrimestre se puede evidenciar los eventos y siniestros viales que se atienden en la ciudad de pereira con un total de 112 con 2 aclaraciones sobre los mismo. arrojando un porcentaje del 1,7% en la efectividad de la elaboracion de los mismo.</t>
  </si>
  <si>
    <t>Aprobó 2da linea de defensa : Jhon Diego Molina Molina
                                                        Subdirector de Planeación</t>
  </si>
  <si>
    <t>Realiza un seguimiento diario registrando en un libro: los errores cometidos y los responsables   con el propósito de llevar una estadística y realizar llamados de atención para evitar que se cometan este tipo de errores, en caso que no se realice este registro en el libro; en las reuniones con los agentes de transito (relación general) se les informa la estadística de los errores cometidos y se les recomienda poner mas atención en el diligenciamiento de los comparendos para evitar llamados de atención a control interno disciplinario y demandas al instituto y afectando la evaluacion de desempeño de la carrera administrtiva. nota: la evidencia es el libro y actas de reunión pltaforma</t>
  </si>
  <si>
    <t>Archivo sistematizado en el subproceso de movilidad con acceso a la misma sirley corredor cada vez mas efectivo con mas control</t>
  </si>
  <si>
    <r>
      <rPr>
        <b/>
        <sz val="8"/>
        <rFont val="Arial"/>
        <family val="2"/>
      </rPr>
      <t>Fecha: Mayo 14 de 2024.Observación:</t>
    </r>
    <r>
      <rPr>
        <sz val="8"/>
        <rFont val="Arial"/>
        <family val="2"/>
      </rPr>
      <t xml:space="preserve"> Para el tema de los comparendos y sus modificaciones.  Control interno consultó con el profesional especializado Juan Gabriel Londoño, se constató que los agentes de tránsito, diligencian el formato denominado: Fomato Informe Aclaratorio de Comparendo, versión 01 de 2022. Se tomó como ejemplo el elaborado el 16/04/2024 el cual tiene oficio aclaratorio radicado: 20240416-2684-I enviado por el auxiliar administrativo Alejandra Santana Mendoza; Estas aclaraciones que se expiden diariamente, las registran en el aplicativo QX y luego pasan a la Inspección del IMP. De igual forma se preguntó a la agente </t>
    </r>
  </si>
  <si>
    <r>
      <rPr>
        <b/>
        <sz val="8"/>
        <rFont val="Arial"/>
        <family val="2"/>
      </rPr>
      <t>Fecha: Mayo 14 de 2024.Observación:</t>
    </r>
    <r>
      <rPr>
        <sz val="8"/>
        <rFont val="Arial"/>
        <family val="2"/>
      </rPr>
      <t xml:space="preserve"> Consultado con el funcionaria Marisol López, del subproceso Movilidad, explica que llevan un formato denominado:  "Formato Informe Labores de Señalización", para el ingreso y salida de insumos como: Pintura, rodillos, cables,bombillos, etc. Así mismo, un cuadro en excel para mayor control. Se tomo como muestra el elaborado el 15/04/2024. Por otra parte, el manejo de la llave para la custodia de esos insumos se comparte entre un funcionario con responsabilidad del Almacén y otra en Movilidad. Se pregunta por insumos inflamables como la pintura, la cual una vez se haya abierto el tarro, se pasa o otra parte. </t>
    </r>
  </si>
</sst>
</file>

<file path=xl/styles.xml><?xml version="1.0" encoding="utf-8"?>
<styleSheet xmlns="http://schemas.openxmlformats.org/spreadsheetml/2006/main">
  <fonts count="19">
    <font>
      <sz val="11"/>
      <color theme="1"/>
      <name val="Calibri"/>
      <family val="2"/>
      <scheme val="minor"/>
    </font>
    <font>
      <b/>
      <sz val="11"/>
      <color theme="1"/>
      <name val="Calibri"/>
      <family val="2"/>
      <scheme val="minor"/>
    </font>
    <font>
      <b/>
      <sz val="20"/>
      <color theme="1"/>
      <name val="Calibri"/>
      <family val="2"/>
      <scheme val="minor"/>
    </font>
    <font>
      <b/>
      <sz val="12"/>
      <name val="Arial"/>
      <family val="2"/>
    </font>
    <font>
      <sz val="10"/>
      <name val="Arial"/>
      <family val="2"/>
    </font>
    <font>
      <b/>
      <sz val="10"/>
      <name val="Arial"/>
      <family val="2"/>
    </font>
    <font>
      <sz val="12"/>
      <name val="Arial"/>
      <family val="2"/>
    </font>
    <font>
      <sz val="8"/>
      <name val="Arial"/>
      <family val="2"/>
    </font>
    <font>
      <b/>
      <sz val="8"/>
      <name val="Arial"/>
      <family val="2"/>
    </font>
    <font>
      <sz val="10"/>
      <color theme="1"/>
      <name val="Calibri"/>
      <family val="2"/>
      <scheme val="minor"/>
    </font>
    <font>
      <b/>
      <sz val="10"/>
      <color theme="1"/>
      <name val="Arial"/>
      <family val="2"/>
    </font>
    <font>
      <sz val="10"/>
      <color rgb="FFFF0000"/>
      <name val="Arial"/>
      <family val="2"/>
    </font>
    <font>
      <sz val="10"/>
      <name val="Arial"/>
      <family val="2"/>
    </font>
    <font>
      <b/>
      <sz val="8"/>
      <color theme="1"/>
      <name val="Calibri"/>
      <family val="2"/>
      <scheme val="minor"/>
    </font>
    <font>
      <sz val="8"/>
      <color theme="1"/>
      <name val="Calibri"/>
      <family val="2"/>
      <scheme val="minor"/>
    </font>
    <font>
      <sz val="8"/>
      <color theme="1"/>
      <name val="Arial"/>
      <family val="2"/>
    </font>
    <font>
      <sz val="8"/>
      <color rgb="FFFF0000"/>
      <name val="Calibri (Cuerpo)_x0000_"/>
    </font>
    <font>
      <sz val="8"/>
      <color theme="1"/>
      <name val="Calibri (Cuerpo)_x0000_"/>
    </font>
    <font>
      <sz val="8"/>
      <color theme="5"/>
      <name val="Arial"/>
      <family val="2"/>
    </font>
  </fonts>
  <fills count="14">
    <fill>
      <patternFill patternType="none"/>
    </fill>
    <fill>
      <patternFill patternType="gray125"/>
    </fill>
    <fill>
      <patternFill patternType="solid">
        <fgColor theme="9" tint="0.39997558519241921"/>
        <bgColor indexed="64"/>
      </patternFill>
    </fill>
    <fill>
      <patternFill patternType="solid">
        <fgColor theme="6" tint="0.59999389629810485"/>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2"/>
        <bgColor indexed="64"/>
      </patternFill>
    </fill>
    <fill>
      <patternFill patternType="solid">
        <fgColor theme="6"/>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3">
    <xf numFmtId="0" fontId="0" fillId="0" borderId="0"/>
    <xf numFmtId="0" fontId="12" fillId="0" borderId="0"/>
    <xf numFmtId="0" fontId="4" fillId="0" borderId="0"/>
  </cellStyleXfs>
  <cellXfs count="180">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wrapText="1"/>
    </xf>
    <xf numFmtId="0" fontId="0" fillId="0" borderId="0" xfId="0" applyAlignment="1">
      <alignment wrapText="1"/>
    </xf>
    <xf numFmtId="0" fontId="1" fillId="0" borderId="0" xfId="0" applyFont="1"/>
    <xf numFmtId="0" fontId="1" fillId="0" borderId="1" xfId="0" applyFont="1" applyBorder="1" applyAlignment="1">
      <alignment horizontal="center" wrapText="1"/>
    </xf>
    <xf numFmtId="0" fontId="1" fillId="0" borderId="1" xfId="0" applyFont="1" applyBorder="1" applyAlignment="1">
      <alignment horizontal="center"/>
    </xf>
    <xf numFmtId="0" fontId="1" fillId="0" borderId="3" xfId="0" applyFont="1" applyBorder="1" applyAlignment="1">
      <alignment horizontal="center"/>
    </xf>
    <xf numFmtId="0" fontId="1" fillId="0" borderId="1" xfId="0" applyFont="1" applyBorder="1"/>
    <xf numFmtId="0" fontId="0" fillId="0" borderId="1" xfId="0" applyBorder="1" applyAlignment="1">
      <alignment horizontal="center" wrapText="1"/>
    </xf>
    <xf numFmtId="0" fontId="1" fillId="0" borderId="1" xfId="0" applyFont="1" applyBorder="1" applyAlignment="1">
      <alignment horizontal="left" wrapText="1"/>
    </xf>
    <xf numFmtId="16" fontId="0" fillId="0" borderId="1" xfId="0" applyNumberFormat="1" applyBorder="1" applyAlignment="1">
      <alignment horizontal="center"/>
    </xf>
    <xf numFmtId="16" fontId="0" fillId="0" borderId="0" xfId="0" applyNumberFormat="1" applyAlignment="1">
      <alignment horizontal="center"/>
    </xf>
    <xf numFmtId="0" fontId="0" fillId="0" borderId="1" xfId="0" applyBorder="1" applyAlignment="1">
      <alignment vertical="top"/>
    </xf>
    <xf numFmtId="0" fontId="0" fillId="0" borderId="1" xfId="0" applyBorder="1" applyAlignment="1">
      <alignment vertical="top" wrapText="1"/>
    </xf>
    <xf numFmtId="0" fontId="0" fillId="0" borderId="1" xfId="0" applyBorder="1" applyAlignment="1">
      <alignment horizontal="center" vertical="center" wrapText="1"/>
    </xf>
    <xf numFmtId="0" fontId="1" fillId="2" borderId="0" xfId="0" applyFont="1" applyFill="1"/>
    <xf numFmtId="0" fontId="0" fillId="2" borderId="0" xfId="0" applyFill="1"/>
    <xf numFmtId="0" fontId="3" fillId="3" borderId="1" xfId="0" applyFont="1" applyFill="1" applyBorder="1" applyAlignment="1">
      <alignment horizontal="center" vertical="center"/>
    </xf>
    <xf numFmtId="0" fontId="6" fillId="0" borderId="1" xfId="0" applyFont="1" applyBorder="1" applyAlignment="1">
      <alignment vertical="top" wrapText="1"/>
    </xf>
    <xf numFmtId="0" fontId="3" fillId="3" borderId="0" xfId="0" applyFont="1" applyFill="1" applyAlignment="1">
      <alignment horizontal="center" vertical="center"/>
    </xf>
    <xf numFmtId="0" fontId="6" fillId="0" borderId="0" xfId="0" applyFont="1" applyAlignment="1">
      <alignment vertical="top" wrapText="1"/>
    </xf>
    <xf numFmtId="0" fontId="5" fillId="0" borderId="3" xfId="0" applyFont="1" applyBorder="1" applyAlignment="1">
      <alignment horizontal="center" vertical="center" wrapText="1"/>
    </xf>
    <xf numFmtId="0" fontId="4" fillId="0" borderId="1" xfId="0" applyFont="1" applyBorder="1"/>
    <xf numFmtId="0" fontId="4" fillId="0" borderId="1" xfId="0" applyFont="1" applyBorder="1" applyAlignment="1">
      <alignment horizontal="center"/>
    </xf>
    <xf numFmtId="0" fontId="5" fillId="0" borderId="1" xfId="0" applyFont="1" applyBorder="1" applyAlignment="1">
      <alignment wrapText="1"/>
    </xf>
    <xf numFmtId="0" fontId="4" fillId="0" borderId="1" xfId="0" applyFont="1" applyBorder="1" applyAlignment="1">
      <alignment wrapText="1"/>
    </xf>
    <xf numFmtId="0" fontId="4" fillId="0" borderId="1" xfId="0" applyFont="1" applyBorder="1" applyAlignment="1">
      <alignment vertical="top" wrapText="1"/>
    </xf>
    <xf numFmtId="0" fontId="5" fillId="0" borderId="0" xfId="0" applyFont="1" applyAlignment="1">
      <alignment horizontal="center"/>
    </xf>
    <xf numFmtId="0" fontId="4" fillId="0" borderId="1" xfId="0" applyFont="1" applyBorder="1" applyAlignment="1">
      <alignment horizontal="center" vertical="top" wrapText="1"/>
    </xf>
    <xf numFmtId="0" fontId="4" fillId="0" borderId="1" xfId="0" applyFont="1" applyBorder="1" applyAlignment="1">
      <alignment horizontal="center" wrapText="1"/>
    </xf>
    <xf numFmtId="0" fontId="5" fillId="0" borderId="1" xfId="0" applyFont="1" applyBorder="1"/>
    <xf numFmtId="0" fontId="11" fillId="4" borderId="1" xfId="0" applyFont="1" applyFill="1" applyBorder="1"/>
    <xf numFmtId="0" fontId="0" fillId="5" borderId="1" xfId="0" applyFill="1" applyBorder="1"/>
    <xf numFmtId="0" fontId="0" fillId="6" borderId="1" xfId="0" applyFill="1" applyBorder="1"/>
    <xf numFmtId="0" fontId="0" fillId="7" borderId="1" xfId="0" applyFill="1" applyBorder="1"/>
    <xf numFmtId="0" fontId="0" fillId="4" borderId="1" xfId="0" applyFill="1" applyBorder="1" applyAlignment="1">
      <alignment horizontal="center" wrapText="1"/>
    </xf>
    <xf numFmtId="0" fontId="0" fillId="6" borderId="1" xfId="0" applyFill="1" applyBorder="1" applyAlignment="1">
      <alignment horizontal="center" wrapText="1"/>
    </xf>
    <xf numFmtId="0" fontId="0" fillId="5" borderId="1" xfId="0" applyFill="1" applyBorder="1" applyAlignment="1">
      <alignment horizontal="center" wrapText="1"/>
    </xf>
    <xf numFmtId="0" fontId="0" fillId="7" borderId="1" xfId="0" applyFill="1" applyBorder="1" applyAlignment="1">
      <alignment horizontal="center" wrapText="1"/>
    </xf>
    <xf numFmtId="0" fontId="0" fillId="0" borderId="1" xfId="0"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left" vertical="center" wrapText="1"/>
    </xf>
    <xf numFmtId="0" fontId="15" fillId="0" borderId="1" xfId="0" applyFont="1" applyBorder="1" applyAlignment="1">
      <alignment vertical="center" wrapText="1"/>
    </xf>
    <xf numFmtId="0" fontId="15" fillId="0" borderId="1" xfId="0" applyFont="1" applyBorder="1" applyAlignment="1">
      <alignment horizontal="left" vertical="center" wrapText="1"/>
    </xf>
    <xf numFmtId="0" fontId="7" fillId="0" borderId="1" xfId="0" applyFont="1" applyBorder="1" applyAlignment="1">
      <alignment horizontal="justify" vertical="center" wrapText="1"/>
    </xf>
    <xf numFmtId="9" fontId="7" fillId="0" borderId="1" xfId="0" applyNumberFormat="1" applyFont="1" applyBorder="1" applyAlignment="1">
      <alignment horizontal="center" vertical="center" wrapText="1"/>
    </xf>
    <xf numFmtId="0" fontId="14" fillId="0" borderId="1" xfId="0" applyFont="1" applyBorder="1" applyAlignment="1">
      <alignment horizontal="justify" vertical="center" wrapText="1"/>
    </xf>
    <xf numFmtId="0" fontId="7" fillId="0" borderId="1" xfId="0" applyFont="1" applyBorder="1" applyAlignment="1">
      <alignment horizontal="center" vertical="center"/>
    </xf>
    <xf numFmtId="0" fontId="14" fillId="0" borderId="0" xfId="0" applyFont="1" applyAlignment="1">
      <alignment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 xfId="1" applyFont="1" applyBorder="1" applyAlignment="1">
      <alignment horizontal="center" vertical="center"/>
    </xf>
    <xf numFmtId="0" fontId="14" fillId="0" borderId="0" xfId="0" applyFont="1" applyAlignment="1">
      <alignment horizontal="justify" vertical="center"/>
    </xf>
    <xf numFmtId="0" fontId="7" fillId="0" borderId="1" xfId="0" applyFont="1" applyBorder="1" applyAlignment="1">
      <alignment horizontal="center" vertical="center" textRotation="90" wrapText="1"/>
    </xf>
    <xf numFmtId="0" fontId="7" fillId="0" borderId="1" xfId="0" applyFont="1" applyBorder="1" applyAlignment="1">
      <alignment horizontal="left" vertical="top" wrapText="1"/>
    </xf>
    <xf numFmtId="0" fontId="4" fillId="0" borderId="0" xfId="0" applyFont="1"/>
    <xf numFmtId="0" fontId="7" fillId="9" borderId="1" xfId="0" applyFont="1" applyFill="1" applyBorder="1" applyAlignment="1">
      <alignment horizontal="left" vertical="center" wrapText="1"/>
    </xf>
    <xf numFmtId="0" fontId="14" fillId="9" borderId="1" xfId="0" applyFont="1" applyFill="1" applyBorder="1" applyAlignment="1">
      <alignment horizontal="justify" vertical="center" wrapText="1"/>
    </xf>
    <xf numFmtId="0" fontId="7" fillId="9" borderId="1" xfId="0" applyFont="1" applyFill="1" applyBorder="1" applyAlignment="1">
      <alignment horizontal="center" vertical="center" wrapText="1"/>
    </xf>
    <xf numFmtId="0" fontId="7" fillId="9" borderId="1" xfId="0" applyFont="1" applyFill="1" applyBorder="1" applyAlignment="1">
      <alignment horizontal="left" vertical="top" wrapText="1"/>
    </xf>
    <xf numFmtId="0" fontId="0" fillId="0" borderId="0" xfId="0" applyAlignment="1">
      <alignment vertical="center"/>
    </xf>
    <xf numFmtId="0" fontId="14" fillId="9" borderId="4" xfId="0" applyFont="1" applyFill="1" applyBorder="1" applyAlignment="1">
      <alignment horizontal="justify" vertical="center" wrapText="1"/>
    </xf>
    <xf numFmtId="0" fontId="7" fillId="9" borderId="4" xfId="0" applyFont="1" applyFill="1" applyBorder="1" applyAlignment="1">
      <alignment horizontal="center" vertical="center" wrapText="1"/>
    </xf>
    <xf numFmtId="0" fontId="14" fillId="0" borderId="0" xfId="0" applyFont="1"/>
    <xf numFmtId="0" fontId="7" fillId="10" borderId="1" xfId="0" applyFont="1" applyFill="1" applyBorder="1" applyAlignment="1">
      <alignment horizontal="left" vertical="center" wrapText="1"/>
    </xf>
    <xf numFmtId="0" fontId="0" fillId="11" borderId="0" xfId="0" applyFill="1" applyAlignment="1">
      <alignment vertical="center"/>
    </xf>
    <xf numFmtId="0" fontId="4" fillId="0" borderId="0" xfId="0" applyFont="1" applyAlignment="1">
      <alignment vertical="center"/>
    </xf>
    <xf numFmtId="0" fontId="5" fillId="0" borderId="0" xfId="0" applyFont="1" applyAlignment="1">
      <alignment vertical="top" wrapText="1"/>
    </xf>
    <xf numFmtId="0" fontId="8" fillId="0" borderId="6" xfId="1" applyFont="1" applyBorder="1" applyAlignment="1">
      <alignment vertical="center" wrapText="1"/>
    </xf>
    <xf numFmtId="0" fontId="8" fillId="0" borderId="13" xfId="1" applyFont="1" applyBorder="1" applyAlignment="1">
      <alignment vertical="center" wrapText="1"/>
    </xf>
    <xf numFmtId="0" fontId="8" fillId="0" borderId="4" xfId="0" applyFont="1" applyBorder="1" applyAlignment="1">
      <alignment horizontal="center" vertical="center" wrapText="1"/>
    </xf>
    <xf numFmtId="0" fontId="7" fillId="7" borderId="1" xfId="0" applyFont="1" applyFill="1" applyBorder="1" applyAlignment="1">
      <alignment horizontal="center" vertical="center" textRotation="90" wrapText="1"/>
    </xf>
    <xf numFmtId="0" fontId="7" fillId="4" borderId="1" xfId="0" applyFont="1" applyFill="1" applyBorder="1" applyAlignment="1">
      <alignment horizontal="center" vertical="center" textRotation="90" wrapText="1"/>
    </xf>
    <xf numFmtId="0" fontId="7" fillId="12" borderId="1" xfId="0" applyFont="1" applyFill="1" applyBorder="1" applyAlignment="1">
      <alignment horizontal="center" vertical="center" textRotation="90" wrapText="1"/>
    </xf>
    <xf numFmtId="0" fontId="0" fillId="13" borderId="0" xfId="0" applyFill="1" applyAlignment="1">
      <alignment vertical="center"/>
    </xf>
    <xf numFmtId="0" fontId="7" fillId="13" borderId="1" xfId="0" applyFont="1" applyFill="1" applyBorder="1" applyAlignment="1">
      <alignment horizontal="center" vertical="center" wrapText="1"/>
    </xf>
    <xf numFmtId="0" fontId="7" fillId="13" borderId="1" xfId="0" applyFont="1" applyFill="1" applyBorder="1" applyAlignment="1">
      <alignment horizontal="left" vertical="center" wrapText="1"/>
    </xf>
    <xf numFmtId="0" fontId="14" fillId="13" borderId="1" xfId="0" applyFont="1" applyFill="1" applyBorder="1" applyAlignment="1">
      <alignment horizontal="justify" vertical="center"/>
    </xf>
    <xf numFmtId="9" fontId="7" fillId="13" borderId="1" xfId="0" applyNumberFormat="1" applyFont="1" applyFill="1" applyBorder="1" applyAlignment="1">
      <alignment horizontal="center" vertical="center" wrapText="1"/>
    </xf>
    <xf numFmtId="0" fontId="8" fillId="13" borderId="1" xfId="0" applyFont="1" applyFill="1" applyBorder="1" applyAlignment="1">
      <alignment horizontal="center" vertical="center" wrapText="1"/>
    </xf>
    <xf numFmtId="0" fontId="15" fillId="13" borderId="1" xfId="0" applyFont="1" applyFill="1" applyBorder="1" applyAlignment="1">
      <alignment vertical="center" wrapText="1"/>
    </xf>
    <xf numFmtId="0" fontId="7" fillId="13" borderId="1" xfId="0" applyFont="1" applyFill="1" applyBorder="1" applyAlignment="1">
      <alignment horizontal="justify" vertical="center" wrapText="1"/>
    </xf>
    <xf numFmtId="0" fontId="8" fillId="0" borderId="4" xfId="2" applyFont="1" applyBorder="1" applyAlignment="1">
      <alignment horizontal="center" vertical="center" wrapText="1"/>
    </xf>
    <xf numFmtId="0" fontId="8" fillId="0" borderId="5" xfId="2" applyFont="1" applyBorder="1" applyAlignment="1">
      <alignment horizontal="center" vertical="center" wrapText="1"/>
    </xf>
    <xf numFmtId="0" fontId="8" fillId="0" borderId="3" xfId="2" applyFont="1" applyBorder="1" applyAlignment="1">
      <alignment horizontal="center" vertical="center" wrapText="1"/>
    </xf>
    <xf numFmtId="0" fontId="13" fillId="0" borderId="1" xfId="0" applyFont="1" applyBorder="1" applyAlignment="1">
      <alignment horizontal="center" vertical="center"/>
    </xf>
    <xf numFmtId="0" fontId="8" fillId="0" borderId="1" xfId="1" applyFont="1" applyBorder="1" applyAlignment="1">
      <alignment horizontal="center" vertical="center" wrapText="1"/>
    </xf>
    <xf numFmtId="0" fontId="8" fillId="0" borderId="1" xfId="0" applyFont="1" applyBorder="1" applyAlignment="1">
      <alignment horizontal="center" vertical="center" textRotation="90"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5" fillId="0" borderId="0" xfId="0" applyFont="1" applyAlignment="1">
      <alignment horizontal="left" vertical="top"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3" xfId="0" applyFont="1" applyBorder="1" applyAlignment="1">
      <alignment horizontal="center" vertical="center" wrapText="1"/>
    </xf>
    <xf numFmtId="0" fontId="7" fillId="0" borderId="2" xfId="0" applyFont="1" applyBorder="1" applyAlignment="1">
      <alignment horizontal="center" vertical="center"/>
    </xf>
    <xf numFmtId="0" fontId="7" fillId="0" borderId="13" xfId="0" applyFont="1" applyBorder="1" applyAlignment="1">
      <alignment horizontal="center" vertical="center"/>
    </xf>
    <xf numFmtId="0" fontId="8" fillId="0" borderId="4" xfId="0" applyFont="1" applyBorder="1" applyAlignment="1">
      <alignment horizontal="center" vertical="center" textRotation="90" wrapText="1"/>
    </xf>
    <xf numFmtId="0" fontId="8" fillId="0" borderId="3" xfId="0" applyFont="1" applyBorder="1" applyAlignment="1">
      <alignment horizontal="center" vertical="center" textRotation="90" wrapText="1"/>
    </xf>
    <xf numFmtId="0" fontId="5" fillId="0" borderId="1" xfId="0" applyFont="1" applyBorder="1" applyAlignment="1">
      <alignment horizontal="left" vertical="center" wrapText="1"/>
    </xf>
    <xf numFmtId="0" fontId="4" fillId="0" borderId="6" xfId="0" applyFont="1" applyBorder="1" applyAlignment="1">
      <alignment horizontal="left" vertical="center" wrapText="1"/>
    </xf>
    <xf numFmtId="0" fontId="4" fillId="0" borderId="13" xfId="0" applyFont="1" applyBorder="1" applyAlignment="1">
      <alignment horizontal="left" vertical="center" wrapText="1"/>
    </xf>
    <xf numFmtId="0" fontId="9" fillId="0" borderId="7" xfId="0" applyFont="1" applyBorder="1"/>
    <xf numFmtId="0" fontId="9" fillId="0" borderId="8" xfId="0" applyFont="1" applyBorder="1"/>
    <xf numFmtId="0" fontId="9" fillId="0" borderId="9" xfId="0" applyFont="1" applyBorder="1"/>
    <xf numFmtId="0" fontId="9" fillId="0" borderId="10" xfId="0" applyFont="1" applyBorder="1"/>
    <xf numFmtId="0" fontId="9" fillId="0" borderId="11" xfId="0" applyFont="1" applyBorder="1"/>
    <xf numFmtId="0" fontId="9" fillId="0" borderId="12" xfId="0" applyFont="1" applyBorder="1"/>
    <xf numFmtId="0" fontId="10" fillId="0" borderId="15" xfId="0" applyFont="1" applyBorder="1" applyAlignment="1">
      <alignment horizontal="left"/>
    </xf>
    <xf numFmtId="0" fontId="10" fillId="0" borderId="16" xfId="0" applyFont="1" applyBorder="1" applyAlignment="1">
      <alignment horizontal="left"/>
    </xf>
    <xf numFmtId="0" fontId="10" fillId="0" borderId="17" xfId="0" applyFont="1" applyBorder="1" applyAlignment="1">
      <alignment horizontal="left"/>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5" fillId="0" borderId="12" xfId="0" applyFont="1" applyBorder="1" applyAlignment="1">
      <alignment horizontal="center" vertical="top"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0" fillId="0" borderId="18" xfId="0" applyBorder="1" applyAlignment="1">
      <alignment horizontal="center"/>
    </xf>
    <xf numFmtId="0" fontId="0" fillId="0" borderId="6" xfId="0" applyBorder="1" applyAlignment="1">
      <alignment horizontal="center"/>
    </xf>
    <xf numFmtId="0" fontId="7" fillId="0" borderId="1" xfId="0" applyFont="1" applyBorder="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13" xfId="0" applyFont="1" applyBorder="1" applyAlignment="1">
      <alignment horizontal="center" vertical="center"/>
    </xf>
    <xf numFmtId="0" fontId="8" fillId="0" borderId="2" xfId="1" applyFont="1" applyBorder="1" applyAlignment="1">
      <alignment horizontal="center" vertical="center" wrapText="1"/>
    </xf>
    <xf numFmtId="0" fontId="8" fillId="0" borderId="6" xfId="1" applyFont="1" applyBorder="1" applyAlignment="1">
      <alignment horizontal="center" vertical="center" wrapText="1"/>
    </xf>
    <xf numFmtId="0" fontId="8" fillId="0" borderId="13" xfId="1" applyFont="1" applyBorder="1" applyAlignment="1">
      <alignment horizontal="center" vertical="center"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1" fillId="0" borderId="1"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16" fontId="1" fillId="0" borderId="1" xfId="0" applyNumberFormat="1" applyFont="1" applyBorder="1" applyAlignment="1">
      <alignment horizontal="center"/>
    </xf>
    <xf numFmtId="16" fontId="0" fillId="0" borderId="0" xfId="0" applyNumberFormat="1" applyAlignment="1">
      <alignment horizontal="left" vertical="top" wrapText="1"/>
    </xf>
    <xf numFmtId="0" fontId="1" fillId="0" borderId="2" xfId="0" applyFont="1" applyBorder="1" applyAlignment="1">
      <alignment horizontal="center"/>
    </xf>
    <xf numFmtId="0" fontId="1" fillId="0" borderId="6" xfId="0" applyFont="1" applyBorder="1" applyAlignment="1">
      <alignment horizontal="center"/>
    </xf>
    <xf numFmtId="0" fontId="1" fillId="0" borderId="13" xfId="0" applyFont="1" applyBorder="1" applyAlignment="1">
      <alignment horizontal="center"/>
    </xf>
    <xf numFmtId="0" fontId="5" fillId="8" borderId="15" xfId="0" applyFont="1" applyFill="1" applyBorder="1" applyAlignment="1">
      <alignment horizontal="left" vertical="top" wrapText="1"/>
    </xf>
    <xf numFmtId="0" fontId="5" fillId="8" borderId="16" xfId="0" applyFont="1" applyFill="1" applyBorder="1" applyAlignment="1">
      <alignment horizontal="left" vertical="top" wrapText="1"/>
    </xf>
    <xf numFmtId="0" fontId="5" fillId="8" borderId="17" xfId="0" applyFont="1" applyFill="1" applyBorder="1" applyAlignment="1">
      <alignment horizontal="left" vertical="top" wrapText="1"/>
    </xf>
    <xf numFmtId="0" fontId="2" fillId="0" borderId="0" xfId="0" applyFont="1" applyAlignment="1">
      <alignment horizontal="center"/>
    </xf>
    <xf numFmtId="0" fontId="2" fillId="0" borderId="14" xfId="0" applyFont="1" applyBorder="1" applyAlignment="1">
      <alignment horizontal="center" vertical="center" textRotation="90"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4" fillId="0" borderId="0" xfId="0" applyFont="1" applyAlignment="1">
      <alignment horizontal="left" vertical="top" wrapText="1"/>
    </xf>
    <xf numFmtId="0" fontId="0" fillId="0" borderId="5" xfId="0" applyBorder="1" applyAlignment="1">
      <alignment horizontal="center" vertical="center"/>
    </xf>
    <xf numFmtId="0" fontId="5" fillId="0" borderId="1" xfId="0" applyFont="1" applyBorder="1" applyAlignment="1">
      <alignment horizontal="center" wrapText="1"/>
    </xf>
    <xf numFmtId="0" fontId="3" fillId="0" borderId="1" xfId="0" applyFont="1" applyBorder="1" applyAlignment="1">
      <alignment horizontal="center" vertical="center" wrapText="1"/>
    </xf>
    <xf numFmtId="0" fontId="4" fillId="3" borderId="0" xfId="0" applyFont="1" applyFill="1" applyAlignment="1">
      <alignment horizontal="left" wrapText="1"/>
    </xf>
    <xf numFmtId="0" fontId="4" fillId="0" borderId="0" xfId="0" applyFont="1" applyAlignment="1">
      <alignment horizontal="left" wrapText="1"/>
    </xf>
    <xf numFmtId="0" fontId="3" fillId="0" borderId="4" xfId="0" applyFont="1" applyBorder="1" applyAlignment="1">
      <alignment horizontal="center" vertical="center"/>
    </xf>
    <xf numFmtId="0" fontId="3" fillId="0" borderId="1" xfId="0" applyFont="1" applyBorder="1" applyAlignment="1">
      <alignment horizontal="center" vertical="center"/>
    </xf>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2</xdr:col>
      <xdr:colOff>862854</xdr:colOff>
      <xdr:row>15</xdr:row>
      <xdr:rowOff>369794</xdr:rowOff>
    </xdr:from>
    <xdr:to>
      <xdr:col>4</xdr:col>
      <xdr:colOff>212912</xdr:colOff>
      <xdr:row>16</xdr:row>
      <xdr:rowOff>417978</xdr:rowOff>
    </xdr:to>
    <xdr:pic>
      <xdr:nvPicPr>
        <xdr:cNvPr id="3" name="Imagen 2">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1"/>
        <a:stretch>
          <a:fillRect/>
        </a:stretch>
      </xdr:blipFill>
      <xdr:spPr>
        <a:xfrm>
          <a:off x="1714501" y="13536706"/>
          <a:ext cx="1423146" cy="563655"/>
        </a:xfrm>
        <a:prstGeom prst="rect">
          <a:avLst/>
        </a:prstGeom>
      </xdr:spPr>
    </xdr:pic>
    <xdr:clientData/>
  </xdr:twoCellAnchor>
  <xdr:twoCellAnchor editAs="oneCell">
    <xdr:from>
      <xdr:col>10</xdr:col>
      <xdr:colOff>392205</xdr:colOff>
      <xdr:row>14</xdr:row>
      <xdr:rowOff>470648</xdr:rowOff>
    </xdr:from>
    <xdr:to>
      <xdr:col>13</xdr:col>
      <xdr:colOff>156882</xdr:colOff>
      <xdr:row>16</xdr:row>
      <xdr:rowOff>493059</xdr:rowOff>
    </xdr:to>
    <xdr:pic>
      <xdr:nvPicPr>
        <xdr:cNvPr id="4" name="Imagen 3" descr="C:\Users\PLANEACION_JAVIER\Downloads\IMAGEN-Photoroom.png-Photoroom.png"/>
        <xdr:cNvPicPr/>
      </xdr:nvPicPr>
      <xdr:blipFill>
        <a:blip xmlns:r="http://schemas.openxmlformats.org/officeDocument/2006/relationships" r:embed="rId2">
          <a:extLst>
            <a:ext uri="{28A0092B-C50C-407E-A947-70E740481C1C}">
              <a14:useLocalDpi xmlns:a14="http://schemas.microsoft.com/office/drawing/2010/main" xmlns="" val="0"/>
            </a:ext>
          </a:extLst>
        </a:blip>
        <a:srcRect/>
        <a:stretch>
          <a:fillRect/>
        </a:stretch>
      </xdr:blipFill>
      <xdr:spPr bwMode="auto">
        <a:xfrm>
          <a:off x="6914029" y="13312589"/>
          <a:ext cx="1322294" cy="1030941"/>
        </a:xfrm>
        <a:prstGeom prst="rect">
          <a:avLst/>
        </a:prstGeom>
        <a:noFill/>
        <a:ln>
          <a:noFill/>
        </a:ln>
      </xdr:spPr>
    </xdr:pic>
    <xdr:clientData/>
  </xdr:twoCellAnchor>
  <xdr:twoCellAnchor editAs="oneCell">
    <xdr:from>
      <xdr:col>20</xdr:col>
      <xdr:colOff>100852</xdr:colOff>
      <xdr:row>16</xdr:row>
      <xdr:rowOff>67235</xdr:rowOff>
    </xdr:from>
    <xdr:to>
      <xdr:col>22</xdr:col>
      <xdr:colOff>175931</xdr:colOff>
      <xdr:row>16</xdr:row>
      <xdr:rowOff>425823</xdr:rowOff>
    </xdr:to>
    <xdr:pic>
      <xdr:nvPicPr>
        <xdr:cNvPr id="5" name="4 Imagen"/>
        <xdr:cNvPicPr/>
      </xdr:nvPicPr>
      <xdr:blipFill>
        <a:blip xmlns:r="http://schemas.openxmlformats.org/officeDocument/2006/relationships" r:embed="rId3">
          <a:extLst>
            <a:ext uri="{28A0092B-C50C-407E-A947-70E740481C1C}">
              <a14:useLocalDpi xmlns:ve="http://schemas.openxmlformats.org/markup-compatibility/2006" xmlns:m="http://schemas.openxmlformats.org/officeDocument/2006/math" xmlns:wp="http://schemas.openxmlformats.org/drawingml/2006/wordprocessingDrawing" xmlns:wne="http://schemas.microsoft.com/office/word/2006/wordml" xmlns:a14="http://schemas.microsoft.com/office/drawing/2010/main" xmlns:wps="http://schemas.microsoft.com/office/word/2010/wordprocessingShape" xmlns:wpi="http://schemas.microsoft.com/office/word/2010/wordprocessingInk" xmlns:wpg="http://schemas.microsoft.com/office/word/2010/wordprocessingGroup" xmlns:w16se="http://schemas.microsoft.com/office/word/2015/wordml/symex" xmlns:w16sdtdh="http://schemas.microsoft.com/office/word/2020/wordml/sdtdatahash" xmlns:w16="http://schemas.microsoft.com/office/word/2018/wordml" xmlns:w16cid="http://schemas.microsoft.com/office/word/2016/wordml/cid" xmlns:w16cex="http://schemas.microsoft.com/office/word/2018/wordml/cex" xmlns:w15="http://schemas.microsoft.com/office/word/2012/wordml" xmlns:w14="http://schemas.microsoft.com/office/word/2010/wordml" xmlns:w="http://schemas.openxmlformats.org/wordprocessingml/2006/main" xmlns:w10="urn:schemas-microsoft-com:office:word" xmlns:wp14="http://schemas.microsoft.com/office/word/2010/wordprocessingDrawing" xmlns:v="urn:schemas-microsoft-com:vml" xmlns:oel="http://schemas.microsoft.com/office/2019/extlst" xmlns:o="urn:schemas-microsoft-com:office:office" xmlns:am3d="http://schemas.microsoft.com/office/drawing/2017/model3d" xmlns:aink="http://schemas.microsoft.com/office/drawing/2016/ink" xmlns:mc="http://schemas.openxmlformats.org/markup-compatibility/2006" xmlns:cx8="http://schemas.microsoft.com/office/drawing/2016/5/14/chartex" xmlns:cx7="http://schemas.microsoft.com/office/drawing/2016/5/13/chartex" xmlns:cx6="http://schemas.microsoft.com/office/drawing/2016/5/12/chartex" xmlns:cx5="http://schemas.microsoft.com/office/drawing/2016/5/11/chartex" xmlns:cx4="http://schemas.microsoft.com/office/drawing/2016/5/10/chartex" xmlns:cx3="http://schemas.microsoft.com/office/drawing/2016/5/9/chartex" xmlns:cx2="http://schemas.microsoft.com/office/drawing/2015/10/21/chartex" xmlns:cx1="http://schemas.microsoft.com/office/drawing/2015/9/8/chartex" xmlns:cx="http://schemas.microsoft.com/office/drawing/2014/chartex" xmlns:wpc="http://schemas.microsoft.com/office/word/2010/wordprocessingCanvas" xmlns="" xmlns:pic="http://schemas.openxmlformats.org/drawingml/2006/picture" xmlns:lc="http://schemas.openxmlformats.org/drawingml/2006/lockedCanvas" val="0"/>
            </a:ext>
          </a:extLst>
        </a:blip>
        <a:srcRect l="42429" t="38580" r="39874" b="46526"/>
        <a:stretch>
          <a:fillRect/>
        </a:stretch>
      </xdr:blipFill>
      <xdr:spPr bwMode="auto">
        <a:xfrm>
          <a:off x="11418793" y="13917706"/>
          <a:ext cx="1453403" cy="35858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933449</xdr:colOff>
      <xdr:row>32</xdr:row>
      <xdr:rowOff>0</xdr:rowOff>
    </xdr:from>
    <xdr:to>
      <xdr:col>11</xdr:col>
      <xdr:colOff>685799</xdr:colOff>
      <xdr:row>38</xdr:row>
      <xdr:rowOff>276225</xdr:rowOff>
    </xdr:to>
    <xdr:pic>
      <xdr:nvPicPr>
        <xdr:cNvPr id="2" name="Imagen 1">
          <a:extLst>
            <a:ext uri="{FF2B5EF4-FFF2-40B4-BE49-F238E27FC236}">
              <a16:creationId xmlns:a16="http://schemas.microsoft.com/office/drawing/2014/main" xmlns="" id="{00000000-0008-0000-0400-000002000000}"/>
            </a:ext>
          </a:extLst>
        </xdr:cNvPr>
        <xdr:cNvPicPr/>
      </xdr:nvPicPr>
      <xdr:blipFill rotWithShape="1">
        <a:blip xmlns:r="http://schemas.openxmlformats.org/officeDocument/2006/relationships" r:embed="rId1"/>
        <a:srcRect t="15956" r="27529" b="25842"/>
        <a:stretch/>
      </xdr:blipFill>
      <xdr:spPr bwMode="auto">
        <a:xfrm>
          <a:off x="7477124" y="13716000"/>
          <a:ext cx="6315075" cy="2857500"/>
        </a:xfrm>
        <a:prstGeom prst="rect">
          <a:avLst/>
        </a:prstGeom>
        <a:ln>
          <a:noFill/>
        </a:ln>
        <a:extLst>
          <a:ext uri="{53640926-AAD7-44D8-BBD7-CCE9431645EC}">
            <a14:shadowObscured xmlns:a14="http://schemas.microsoft.com/office/drawing/2010/main" xmlns=""/>
          </a:ext>
        </a:extLst>
      </xdr:spPr>
    </xdr:pic>
    <xdr:clientData/>
  </xdr:twoCellAnchor>
  <xdr:twoCellAnchor editAs="oneCell">
    <xdr:from>
      <xdr:col>4</xdr:col>
      <xdr:colOff>990601</xdr:colOff>
      <xdr:row>40</xdr:row>
      <xdr:rowOff>0</xdr:rowOff>
    </xdr:from>
    <xdr:to>
      <xdr:col>11</xdr:col>
      <xdr:colOff>609600</xdr:colOff>
      <xdr:row>49</xdr:row>
      <xdr:rowOff>152400</xdr:rowOff>
    </xdr:to>
    <xdr:pic>
      <xdr:nvPicPr>
        <xdr:cNvPr id="3" name="Imagen 2">
          <a:extLst>
            <a:ext uri="{FF2B5EF4-FFF2-40B4-BE49-F238E27FC236}">
              <a16:creationId xmlns:a16="http://schemas.microsoft.com/office/drawing/2014/main" xmlns="" id="{00000000-0008-0000-0400-000003000000}"/>
            </a:ext>
          </a:extLst>
        </xdr:cNvPr>
        <xdr:cNvPicPr/>
      </xdr:nvPicPr>
      <xdr:blipFill rotWithShape="1">
        <a:blip xmlns:r="http://schemas.openxmlformats.org/officeDocument/2006/relationships" r:embed="rId2"/>
        <a:srcRect t="42565" r="27359" b="4910"/>
        <a:stretch/>
      </xdr:blipFill>
      <xdr:spPr bwMode="auto">
        <a:xfrm>
          <a:off x="7534276" y="16754475"/>
          <a:ext cx="6181724" cy="2305050"/>
        </a:xfrm>
        <a:prstGeom prst="rect">
          <a:avLst/>
        </a:prstGeom>
        <a:ln>
          <a:noFill/>
        </a:ln>
        <a:extLst>
          <a:ext uri="{53640926-AAD7-44D8-BBD7-CCE9431645EC}">
            <a14:shadowObscured xmlns:a14="http://schemas.microsoft.com/office/drawing/2010/main" xmlns=""/>
          </a:ext>
        </a:extLst>
      </xdr:spPr>
    </xdr:pic>
    <xdr:clientData/>
  </xdr:twoCellAnchor>
  <xdr:twoCellAnchor editAs="oneCell">
    <xdr:from>
      <xdr:col>0</xdr:col>
      <xdr:colOff>0</xdr:colOff>
      <xdr:row>47</xdr:row>
      <xdr:rowOff>57151</xdr:rowOff>
    </xdr:from>
    <xdr:to>
      <xdr:col>3</xdr:col>
      <xdr:colOff>933449</xdr:colOff>
      <xdr:row>63</xdr:row>
      <xdr:rowOff>85725</xdr:rowOff>
    </xdr:to>
    <xdr:pic>
      <xdr:nvPicPr>
        <xdr:cNvPr id="4" name="Imagen 3">
          <a:extLst>
            <a:ext uri="{FF2B5EF4-FFF2-40B4-BE49-F238E27FC236}">
              <a16:creationId xmlns:a16="http://schemas.microsoft.com/office/drawing/2014/main" xmlns="" id="{00000000-0008-0000-0400-000004000000}"/>
            </a:ext>
          </a:extLst>
        </xdr:cNvPr>
        <xdr:cNvPicPr/>
      </xdr:nvPicPr>
      <xdr:blipFill rotWithShape="1">
        <a:blip xmlns:r="http://schemas.openxmlformats.org/officeDocument/2006/relationships" r:embed="rId3"/>
        <a:srcRect t="30791" r="29566" b="6420"/>
        <a:stretch/>
      </xdr:blipFill>
      <xdr:spPr bwMode="auto">
        <a:xfrm>
          <a:off x="0" y="18440401"/>
          <a:ext cx="6086474" cy="3076574"/>
        </a:xfrm>
        <a:prstGeom prst="rect">
          <a:avLst/>
        </a:prstGeom>
        <a:ln>
          <a:noFill/>
        </a:ln>
        <a:extLst>
          <a:ext uri="{53640926-AAD7-44D8-BBD7-CCE9431645EC}">
            <a14:shadowObscured xmlns:a14="http://schemas.microsoft.com/office/drawing/2010/main" xmlns=""/>
          </a:ext>
        </a:extLst>
      </xdr:spPr>
    </xdr:pic>
    <xdr:clientData/>
  </xdr:twoCellAnchor>
  <xdr:twoCellAnchor editAs="oneCell">
    <xdr:from>
      <xdr:col>0</xdr:col>
      <xdr:colOff>685800</xdr:colOff>
      <xdr:row>68</xdr:row>
      <xdr:rowOff>57149</xdr:rowOff>
    </xdr:from>
    <xdr:to>
      <xdr:col>3</xdr:col>
      <xdr:colOff>342900</xdr:colOff>
      <xdr:row>78</xdr:row>
      <xdr:rowOff>85724</xdr:rowOff>
    </xdr:to>
    <xdr:pic>
      <xdr:nvPicPr>
        <xdr:cNvPr id="5" name="Imagen 4">
          <a:extLst>
            <a:ext uri="{FF2B5EF4-FFF2-40B4-BE49-F238E27FC236}">
              <a16:creationId xmlns:a16="http://schemas.microsoft.com/office/drawing/2014/main" xmlns="" id="{00000000-0008-0000-0400-000005000000}"/>
            </a:ext>
          </a:extLst>
        </xdr:cNvPr>
        <xdr:cNvPicPr/>
      </xdr:nvPicPr>
      <xdr:blipFill rotWithShape="1">
        <a:blip xmlns:r="http://schemas.openxmlformats.org/officeDocument/2006/relationships" r:embed="rId4"/>
        <a:srcRect l="7129" t="57658" r="34317" b="7627"/>
        <a:stretch/>
      </xdr:blipFill>
      <xdr:spPr bwMode="auto">
        <a:xfrm>
          <a:off x="685800" y="21840824"/>
          <a:ext cx="4810125" cy="1933575"/>
        </a:xfrm>
        <a:prstGeom prst="rect">
          <a:avLst/>
        </a:prstGeom>
        <a:ln>
          <a:noFill/>
        </a:ln>
        <a:extLst>
          <a:ext uri="{53640926-AAD7-44D8-BBD7-CCE9431645EC}">
            <a14:shadowObscured xmlns:a14="http://schemas.microsoft.com/office/drawing/2010/main" xmln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X20"/>
  <sheetViews>
    <sheetView tabSelected="1" zoomScale="80" zoomScaleNormal="80" workbookViewId="0">
      <selection activeCell="AP15" sqref="AP15"/>
    </sheetView>
  </sheetViews>
  <sheetFormatPr baseColWidth="10" defaultColWidth="0" defaultRowHeight="40.5" customHeight="1" zeroHeight="1"/>
  <cols>
    <col min="1" max="1" width="3.28515625" customWidth="1"/>
    <col min="2" max="2" width="9.42578125" customWidth="1"/>
    <col min="3" max="3" width="14.85546875" customWidth="1"/>
    <col min="4" max="4" width="16.28515625" customWidth="1"/>
    <col min="5" max="5" width="10.140625" customWidth="1"/>
    <col min="6" max="6" width="12.42578125" customWidth="1"/>
    <col min="7" max="7" width="3.42578125" customWidth="1"/>
    <col min="8" max="8" width="3.7109375" customWidth="1"/>
    <col min="9" max="9" width="6.140625" customWidth="1"/>
    <col min="10" max="10" width="18.140625" customWidth="1"/>
    <col min="11" max="11" width="7" customWidth="1"/>
    <col min="12" max="12" width="8.140625" customWidth="1"/>
    <col min="13" max="14" width="8.28515625" customWidth="1"/>
    <col min="15" max="17" width="10.42578125" customWidth="1"/>
    <col min="18" max="18" width="3.42578125" customWidth="1"/>
    <col min="19" max="19" width="3" customWidth="1"/>
    <col min="20" max="20" width="2.7109375" customWidth="1"/>
    <col min="21" max="21" width="8" customWidth="1"/>
    <col min="22" max="22" width="12.5703125" customWidth="1"/>
    <col min="23" max="23" width="9.42578125" customWidth="1"/>
    <col min="24" max="24" width="8.140625" customWidth="1"/>
    <col min="25" max="25" width="20.42578125" customWidth="1"/>
    <col min="26" max="26" width="9.28515625" customWidth="1"/>
    <col min="27" max="27" width="17.140625" hidden="1" customWidth="1"/>
    <col min="28" max="28" width="21" hidden="1" customWidth="1"/>
    <col min="29" max="29" width="18.85546875" hidden="1" customWidth="1"/>
    <col min="30" max="30" width="11.42578125" hidden="1" customWidth="1"/>
    <col min="31" max="31" width="20.42578125" hidden="1" customWidth="1"/>
    <col min="32" max="32" width="21.42578125" hidden="1" customWidth="1"/>
    <col min="33" max="33" width="16.42578125" hidden="1" customWidth="1"/>
    <col min="34" max="35" width="11.42578125" hidden="1" customWidth="1"/>
    <col min="36" max="36" width="22.140625" hidden="1" customWidth="1"/>
    <col min="37" max="37" width="14.7109375" hidden="1" customWidth="1"/>
    <col min="38" max="38" width="11.42578125" hidden="1" customWidth="1"/>
    <col min="39" max="39" width="21.140625" customWidth="1"/>
    <col min="40" max="40" width="22.140625" customWidth="1"/>
    <col min="41" max="41" width="14.7109375" customWidth="1"/>
    <col min="42" max="42" width="16.85546875" customWidth="1"/>
    <col min="43" max="43" width="21.42578125" hidden="1" customWidth="1"/>
    <col min="44" max="44" width="22.140625" hidden="1" customWidth="1"/>
    <col min="45" max="49" width="14.7109375" hidden="1" customWidth="1"/>
    <col min="50" max="50" width="11.42578125" hidden="1" customWidth="1"/>
    <col min="51" max="16384" width="11.42578125" hidden="1"/>
  </cols>
  <sheetData>
    <row r="1" spans="1:50" ht="40.5" customHeight="1">
      <c r="A1" s="105"/>
      <c r="B1" s="106"/>
      <c r="C1" s="106"/>
      <c r="D1" s="106"/>
      <c r="E1" s="106"/>
      <c r="F1" s="106"/>
      <c r="G1" s="106"/>
      <c r="H1" s="106"/>
      <c r="I1" s="107"/>
      <c r="J1" s="114" t="s">
        <v>243</v>
      </c>
      <c r="K1" s="115"/>
      <c r="L1" s="115"/>
      <c r="M1" s="115"/>
      <c r="N1" s="115"/>
      <c r="O1" s="115"/>
      <c r="P1" s="115"/>
      <c r="Q1" s="115"/>
      <c r="R1" s="115"/>
      <c r="S1" s="115"/>
      <c r="T1" s="115"/>
      <c r="U1" s="115"/>
      <c r="V1" s="115"/>
      <c r="W1" s="115"/>
      <c r="X1" s="115"/>
      <c r="Y1" s="115"/>
      <c r="Z1" s="116"/>
    </row>
    <row r="2" spans="1:50" ht="33" customHeight="1" thickBot="1">
      <c r="A2" s="108"/>
      <c r="B2" s="109"/>
      <c r="C2" s="109"/>
      <c r="D2" s="109"/>
      <c r="E2" s="109"/>
      <c r="F2" s="109"/>
      <c r="G2" s="109"/>
      <c r="H2" s="109"/>
      <c r="I2" s="110"/>
      <c r="J2" s="117"/>
      <c r="K2" s="118"/>
      <c r="L2" s="118"/>
      <c r="M2" s="118"/>
      <c r="N2" s="118"/>
      <c r="O2" s="118"/>
      <c r="P2" s="118"/>
      <c r="Q2" s="118"/>
      <c r="R2" s="118"/>
      <c r="S2" s="118"/>
      <c r="T2" s="118"/>
      <c r="U2" s="118"/>
      <c r="V2" s="118"/>
      <c r="W2" s="118"/>
      <c r="X2" s="118"/>
      <c r="Y2" s="118"/>
      <c r="Z2" s="119"/>
    </row>
    <row r="3" spans="1:50" ht="17.25" customHeight="1" thickBot="1">
      <c r="A3" s="111" t="s">
        <v>231</v>
      </c>
      <c r="B3" s="112"/>
      <c r="C3" s="112"/>
      <c r="D3" s="112"/>
      <c r="E3" s="112"/>
      <c r="F3" s="112"/>
      <c r="G3" s="112"/>
      <c r="H3" s="112"/>
      <c r="I3" s="113"/>
      <c r="J3" s="120"/>
      <c r="K3" s="121"/>
      <c r="L3" s="121"/>
      <c r="M3" s="121"/>
      <c r="N3" s="121"/>
      <c r="O3" s="121"/>
      <c r="P3" s="121"/>
      <c r="Q3" s="121"/>
      <c r="R3" s="121"/>
      <c r="S3" s="121"/>
      <c r="T3" s="121"/>
      <c r="U3" s="121"/>
      <c r="V3" s="121"/>
      <c r="W3" s="121"/>
      <c r="X3" s="121"/>
      <c r="Y3" s="121"/>
      <c r="Z3" s="122"/>
    </row>
    <row r="4" spans="1:50" ht="23.25" customHeight="1">
      <c r="A4" s="102" t="s">
        <v>204</v>
      </c>
      <c r="B4" s="102"/>
      <c r="C4" s="102"/>
      <c r="D4" s="102"/>
      <c r="E4" s="103" t="s">
        <v>244</v>
      </c>
      <c r="F4" s="103"/>
      <c r="G4" s="103"/>
      <c r="H4" s="103"/>
      <c r="I4" s="103"/>
      <c r="J4" s="103"/>
      <c r="K4" s="103"/>
      <c r="L4" s="103"/>
      <c r="M4" s="103"/>
      <c r="N4" s="103"/>
      <c r="O4" s="103"/>
      <c r="P4" s="103"/>
      <c r="Q4" s="103"/>
      <c r="R4" s="103"/>
      <c r="S4" s="103"/>
      <c r="T4" s="103"/>
      <c r="U4" s="103"/>
      <c r="V4" s="103"/>
      <c r="W4" s="103"/>
      <c r="X4" s="103"/>
      <c r="Y4" s="103"/>
      <c r="Z4" s="104"/>
    </row>
    <row r="5" spans="1:50" ht="20.25" customHeight="1">
      <c r="A5" s="102" t="s">
        <v>205</v>
      </c>
      <c r="B5" s="102"/>
      <c r="C5" s="102"/>
      <c r="D5" s="102"/>
      <c r="E5" s="103" t="s">
        <v>242</v>
      </c>
      <c r="F5" s="103"/>
      <c r="G5" s="103"/>
      <c r="H5" s="103"/>
      <c r="I5" s="103"/>
      <c r="J5" s="103"/>
      <c r="K5" s="103"/>
      <c r="L5" s="103"/>
      <c r="M5" s="103"/>
      <c r="N5" s="103"/>
      <c r="O5" s="103"/>
      <c r="P5" s="103"/>
      <c r="Q5" s="103"/>
      <c r="R5" s="103"/>
      <c r="S5" s="103"/>
      <c r="T5" s="103"/>
      <c r="U5" s="103"/>
      <c r="V5" s="103"/>
      <c r="W5" s="103"/>
      <c r="X5" s="103"/>
      <c r="Y5" s="103"/>
      <c r="Z5" s="104"/>
      <c r="AA5" s="88" t="s">
        <v>291</v>
      </c>
      <c r="AB5" s="88"/>
      <c r="AC5" s="88"/>
      <c r="AD5" s="88"/>
      <c r="AE5" s="88" t="s">
        <v>294</v>
      </c>
      <c r="AF5" s="88"/>
      <c r="AG5" s="88"/>
      <c r="AH5" s="88"/>
      <c r="AI5" s="88" t="s">
        <v>295</v>
      </c>
      <c r="AJ5" s="88"/>
      <c r="AK5" s="88"/>
      <c r="AL5" s="88"/>
      <c r="AM5" s="131" t="s">
        <v>321</v>
      </c>
      <c r="AN5" s="132"/>
      <c r="AO5" s="132"/>
      <c r="AP5" s="133"/>
      <c r="AQ5" s="88" t="s">
        <v>322</v>
      </c>
      <c r="AR5" s="88"/>
      <c r="AS5" s="88"/>
      <c r="AT5" s="88"/>
      <c r="AU5" s="88" t="s">
        <v>323</v>
      </c>
      <c r="AV5" s="88"/>
      <c r="AW5" s="88"/>
      <c r="AX5" s="88"/>
    </row>
    <row r="6" spans="1:50" ht="12" customHeight="1">
      <c r="A6" s="123"/>
      <c r="B6" s="123"/>
      <c r="C6" s="123"/>
      <c r="D6" s="123"/>
      <c r="E6" s="123"/>
      <c r="F6" s="123"/>
      <c r="G6" s="123"/>
      <c r="H6" s="124"/>
      <c r="I6" s="124"/>
      <c r="J6" s="124"/>
      <c r="K6" s="124"/>
      <c r="L6" s="124"/>
      <c r="M6" s="124"/>
      <c r="N6" s="124"/>
      <c r="O6" s="124"/>
      <c r="P6" s="124"/>
      <c r="Q6" s="124"/>
      <c r="R6" s="124"/>
      <c r="S6" s="124"/>
      <c r="T6" s="124"/>
      <c r="U6" s="124"/>
      <c r="V6" s="124"/>
      <c r="W6" s="124"/>
      <c r="X6" s="124"/>
      <c r="Y6" s="124"/>
      <c r="Z6" s="124"/>
    </row>
    <row r="7" spans="1:50" s="51" customFormat="1" ht="64.5" customHeight="1">
      <c r="A7" s="125" t="s">
        <v>206</v>
      </c>
      <c r="B7" s="126" t="s">
        <v>207</v>
      </c>
      <c r="C7" s="126"/>
      <c r="D7" s="127"/>
      <c r="E7" s="127"/>
      <c r="F7" s="127"/>
      <c r="G7" s="128" t="s">
        <v>98</v>
      </c>
      <c r="H7" s="96"/>
      <c r="I7" s="97"/>
      <c r="J7" s="95" t="s">
        <v>97</v>
      </c>
      <c r="K7" s="95"/>
      <c r="L7" s="95"/>
      <c r="M7" s="95"/>
      <c r="N7" s="95"/>
      <c r="O7" s="95"/>
      <c r="P7" s="95"/>
      <c r="Q7" s="95"/>
      <c r="R7" s="95"/>
      <c r="S7" s="95"/>
      <c r="T7" s="95"/>
      <c r="U7" s="129" t="s">
        <v>208</v>
      </c>
      <c r="V7" s="130"/>
      <c r="W7" s="130"/>
      <c r="X7" s="130"/>
      <c r="Y7" s="130"/>
      <c r="Z7" s="126"/>
      <c r="AA7" s="89" t="s">
        <v>277</v>
      </c>
      <c r="AB7" s="89"/>
      <c r="AC7" s="89"/>
      <c r="AD7" s="89"/>
      <c r="AE7" s="89" t="s">
        <v>277</v>
      </c>
      <c r="AF7" s="89"/>
      <c r="AG7" s="89"/>
      <c r="AH7" s="89"/>
      <c r="AI7" s="89" t="s">
        <v>277</v>
      </c>
      <c r="AJ7" s="89"/>
      <c r="AK7" s="89"/>
      <c r="AL7" s="89"/>
      <c r="AM7" s="134" t="s">
        <v>277</v>
      </c>
      <c r="AN7" s="135"/>
      <c r="AO7" s="135"/>
      <c r="AP7" s="136"/>
      <c r="AQ7" s="89" t="s">
        <v>277</v>
      </c>
      <c r="AR7" s="89"/>
      <c r="AS7" s="89"/>
      <c r="AT7" s="89"/>
      <c r="AU7" s="71"/>
      <c r="AV7" s="71"/>
      <c r="AW7" s="71"/>
      <c r="AX7" s="72"/>
    </row>
    <row r="8" spans="1:50" s="51" customFormat="1" ht="40.5" customHeight="1">
      <c r="A8" s="125"/>
      <c r="B8" s="91" t="s">
        <v>209</v>
      </c>
      <c r="C8" s="95" t="s">
        <v>210</v>
      </c>
      <c r="D8" s="95" t="s">
        <v>211</v>
      </c>
      <c r="E8" s="95" t="s">
        <v>212</v>
      </c>
      <c r="F8" s="95" t="s">
        <v>213</v>
      </c>
      <c r="G8" s="90" t="s">
        <v>70</v>
      </c>
      <c r="H8" s="90" t="s">
        <v>214</v>
      </c>
      <c r="I8" s="90" t="s">
        <v>215</v>
      </c>
      <c r="J8" s="95" t="s">
        <v>202</v>
      </c>
      <c r="K8" s="95"/>
      <c r="L8" s="95"/>
      <c r="M8" s="95"/>
      <c r="N8" s="95"/>
      <c r="O8" s="95"/>
      <c r="P8" s="95"/>
      <c r="Q8" s="95"/>
      <c r="R8" s="96" t="s">
        <v>216</v>
      </c>
      <c r="S8" s="96"/>
      <c r="T8" s="97"/>
      <c r="U8" s="91" t="s">
        <v>217</v>
      </c>
      <c r="V8" s="91" t="s">
        <v>218</v>
      </c>
      <c r="W8" s="91" t="s">
        <v>219</v>
      </c>
      <c r="X8" s="91" t="s">
        <v>220</v>
      </c>
      <c r="Y8" s="91" t="s">
        <v>232</v>
      </c>
      <c r="Z8" s="91" t="s">
        <v>233</v>
      </c>
      <c r="AA8" s="85" t="s">
        <v>278</v>
      </c>
      <c r="AB8" s="85" t="s">
        <v>279</v>
      </c>
      <c r="AC8" s="85" t="s">
        <v>280</v>
      </c>
      <c r="AD8" s="85" t="s">
        <v>281</v>
      </c>
      <c r="AE8" s="85" t="s">
        <v>278</v>
      </c>
      <c r="AF8" s="85" t="s">
        <v>279</v>
      </c>
      <c r="AG8" s="85" t="s">
        <v>280</v>
      </c>
      <c r="AH8" s="85" t="s">
        <v>281</v>
      </c>
      <c r="AI8" s="85" t="s">
        <v>278</v>
      </c>
      <c r="AJ8" s="85" t="s">
        <v>279</v>
      </c>
      <c r="AK8" s="85" t="s">
        <v>280</v>
      </c>
      <c r="AL8" s="85" t="s">
        <v>281</v>
      </c>
      <c r="AM8" s="85" t="s">
        <v>278</v>
      </c>
      <c r="AN8" s="85" t="s">
        <v>279</v>
      </c>
      <c r="AO8" s="85" t="s">
        <v>280</v>
      </c>
      <c r="AP8" s="85" t="s">
        <v>281</v>
      </c>
      <c r="AQ8" s="85" t="s">
        <v>278</v>
      </c>
      <c r="AR8" s="85" t="s">
        <v>279</v>
      </c>
      <c r="AS8" s="85" t="s">
        <v>280</v>
      </c>
      <c r="AT8" s="85" t="s">
        <v>281</v>
      </c>
      <c r="AU8" s="85" t="s">
        <v>278</v>
      </c>
      <c r="AV8" s="85" t="s">
        <v>279</v>
      </c>
      <c r="AW8" s="85" t="s">
        <v>280</v>
      </c>
      <c r="AX8" s="85" t="s">
        <v>281</v>
      </c>
    </row>
    <row r="9" spans="1:50" s="52" customFormat="1" ht="40.5" customHeight="1">
      <c r="A9" s="125"/>
      <c r="B9" s="92"/>
      <c r="C9" s="95"/>
      <c r="D9" s="95"/>
      <c r="E9" s="95"/>
      <c r="F9" s="95"/>
      <c r="G9" s="90"/>
      <c r="H9" s="90"/>
      <c r="I9" s="90"/>
      <c r="J9" s="95" t="s">
        <v>221</v>
      </c>
      <c r="K9" s="95" t="s">
        <v>203</v>
      </c>
      <c r="L9" s="95"/>
      <c r="M9" s="91" t="s">
        <v>222</v>
      </c>
      <c r="N9" s="91" t="s">
        <v>223</v>
      </c>
      <c r="O9" s="91" t="s">
        <v>224</v>
      </c>
      <c r="P9" s="91" t="s">
        <v>225</v>
      </c>
      <c r="Q9" s="91" t="s">
        <v>226</v>
      </c>
      <c r="R9" s="100" t="s">
        <v>70</v>
      </c>
      <c r="S9" s="90" t="s">
        <v>214</v>
      </c>
      <c r="T9" s="90" t="s">
        <v>215</v>
      </c>
      <c r="U9" s="92"/>
      <c r="V9" s="92"/>
      <c r="W9" s="92"/>
      <c r="X9" s="92"/>
      <c r="Y9" s="92"/>
      <c r="Z9" s="92"/>
      <c r="AA9" s="86"/>
      <c r="AB9" s="86"/>
      <c r="AC9" s="86"/>
      <c r="AD9" s="86"/>
      <c r="AE9" s="86"/>
      <c r="AF9" s="86"/>
      <c r="AG9" s="86"/>
      <c r="AH9" s="86"/>
      <c r="AI9" s="86"/>
      <c r="AJ9" s="86"/>
      <c r="AK9" s="86"/>
      <c r="AL9" s="86"/>
      <c r="AM9" s="86"/>
      <c r="AN9" s="86"/>
      <c r="AO9" s="86"/>
      <c r="AP9" s="86"/>
      <c r="AQ9" s="86"/>
      <c r="AR9" s="86"/>
      <c r="AS9" s="86"/>
      <c r="AT9" s="86"/>
      <c r="AU9" s="86"/>
      <c r="AV9" s="86"/>
      <c r="AW9" s="86"/>
      <c r="AX9" s="86"/>
    </row>
    <row r="10" spans="1:50" s="52" customFormat="1" ht="50.25" customHeight="1">
      <c r="A10" s="125"/>
      <c r="B10" s="93"/>
      <c r="C10" s="95"/>
      <c r="D10" s="95"/>
      <c r="E10" s="95"/>
      <c r="F10" s="95"/>
      <c r="G10" s="90"/>
      <c r="H10" s="90"/>
      <c r="I10" s="90"/>
      <c r="J10" s="95"/>
      <c r="K10" s="43" t="s">
        <v>227</v>
      </c>
      <c r="L10" s="43" t="s">
        <v>228</v>
      </c>
      <c r="M10" s="93"/>
      <c r="N10" s="93"/>
      <c r="O10" s="93"/>
      <c r="P10" s="93"/>
      <c r="Q10" s="93"/>
      <c r="R10" s="101"/>
      <c r="S10" s="90"/>
      <c r="T10" s="90"/>
      <c r="U10" s="93"/>
      <c r="V10" s="93"/>
      <c r="W10" s="93"/>
      <c r="X10" s="93"/>
      <c r="Y10" s="93"/>
      <c r="Z10" s="93"/>
      <c r="AA10" s="87"/>
      <c r="AB10" s="87"/>
      <c r="AC10" s="87"/>
      <c r="AD10" s="87"/>
      <c r="AE10" s="87"/>
      <c r="AF10" s="87"/>
      <c r="AG10" s="87"/>
      <c r="AH10" s="87"/>
      <c r="AI10" s="87"/>
      <c r="AJ10" s="87"/>
      <c r="AK10" s="87"/>
      <c r="AL10" s="87"/>
      <c r="AM10" s="87"/>
      <c r="AN10" s="87"/>
      <c r="AO10" s="87"/>
      <c r="AP10" s="87"/>
      <c r="AQ10" s="87"/>
      <c r="AR10" s="87"/>
      <c r="AS10" s="87"/>
      <c r="AT10" s="87"/>
      <c r="AU10" s="87"/>
      <c r="AV10" s="87"/>
      <c r="AW10" s="87"/>
      <c r="AX10" s="87"/>
    </row>
    <row r="11" spans="1:50" s="55" customFormat="1" ht="12.75" customHeight="1">
      <c r="A11" s="125"/>
      <c r="B11" s="53">
        <v>1</v>
      </c>
      <c r="C11" s="53">
        <v>2</v>
      </c>
      <c r="D11" s="53">
        <v>3</v>
      </c>
      <c r="E11" s="53">
        <v>5</v>
      </c>
      <c r="F11" s="53">
        <v>6</v>
      </c>
      <c r="G11" s="53">
        <v>7</v>
      </c>
      <c r="H11" s="53">
        <v>8</v>
      </c>
      <c r="I11" s="53">
        <v>9</v>
      </c>
      <c r="J11" s="53">
        <v>10</v>
      </c>
      <c r="K11" s="98">
        <v>11</v>
      </c>
      <c r="L11" s="99"/>
      <c r="M11" s="53">
        <v>12</v>
      </c>
      <c r="N11" s="53">
        <v>13</v>
      </c>
      <c r="O11" s="53">
        <v>14</v>
      </c>
      <c r="P11" s="53">
        <v>15</v>
      </c>
      <c r="Q11" s="53">
        <v>16</v>
      </c>
      <c r="R11" s="53">
        <v>17</v>
      </c>
      <c r="S11" s="53">
        <v>18</v>
      </c>
      <c r="T11" s="53">
        <v>19</v>
      </c>
      <c r="U11" s="53">
        <v>20</v>
      </c>
      <c r="V11" s="53">
        <v>21</v>
      </c>
      <c r="W11" s="53">
        <v>22</v>
      </c>
      <c r="X11" s="53">
        <v>23</v>
      </c>
      <c r="Y11" s="53">
        <v>24</v>
      </c>
      <c r="Z11" s="53">
        <v>25</v>
      </c>
      <c r="AA11" s="54">
        <v>26</v>
      </c>
      <c r="AB11" s="54">
        <v>27</v>
      </c>
      <c r="AC11" s="54">
        <v>28</v>
      </c>
      <c r="AD11" s="54">
        <v>29</v>
      </c>
      <c r="AE11" s="54">
        <v>26</v>
      </c>
      <c r="AF11" s="54">
        <v>27</v>
      </c>
      <c r="AG11" s="54">
        <v>28</v>
      </c>
      <c r="AH11" s="54">
        <v>29</v>
      </c>
      <c r="AI11" s="54">
        <v>26</v>
      </c>
      <c r="AJ11" s="54">
        <v>27</v>
      </c>
      <c r="AK11" s="54">
        <v>28</v>
      </c>
      <c r="AL11" s="54">
        <v>29</v>
      </c>
      <c r="AM11" s="54">
        <v>26</v>
      </c>
      <c r="AN11" s="54">
        <v>27</v>
      </c>
      <c r="AO11" s="54">
        <v>28</v>
      </c>
      <c r="AP11" s="54">
        <v>29</v>
      </c>
      <c r="AQ11" s="54">
        <v>26</v>
      </c>
      <c r="AR11" s="54">
        <v>27</v>
      </c>
      <c r="AS11" s="54">
        <v>28</v>
      </c>
      <c r="AT11" s="54"/>
      <c r="AU11" s="54"/>
      <c r="AV11" s="54"/>
      <c r="AW11" s="54"/>
      <c r="AX11" s="54">
        <v>29</v>
      </c>
    </row>
    <row r="12" spans="1:50" s="52" customFormat="1" ht="325.5" customHeight="1">
      <c r="A12" s="50">
        <v>1</v>
      </c>
      <c r="B12" s="73" t="s">
        <v>252</v>
      </c>
      <c r="C12" s="45" t="s">
        <v>245</v>
      </c>
      <c r="D12" s="47" t="s">
        <v>272</v>
      </c>
      <c r="E12" s="45" t="s">
        <v>247</v>
      </c>
      <c r="F12" s="45" t="s">
        <v>253</v>
      </c>
      <c r="G12" s="42">
        <v>3</v>
      </c>
      <c r="H12" s="42">
        <v>20</v>
      </c>
      <c r="I12" s="75" t="s">
        <v>258</v>
      </c>
      <c r="J12" s="42" t="s">
        <v>331</v>
      </c>
      <c r="K12" s="42" t="s">
        <v>190</v>
      </c>
      <c r="L12" s="42" t="s">
        <v>187</v>
      </c>
      <c r="M12" s="42" t="s">
        <v>267</v>
      </c>
      <c r="N12" s="48">
        <v>1</v>
      </c>
      <c r="O12" s="42" t="s">
        <v>283</v>
      </c>
      <c r="P12" s="42" t="s">
        <v>267</v>
      </c>
      <c r="Q12" s="42" t="s">
        <v>267</v>
      </c>
      <c r="R12" s="42">
        <f>G12-2</f>
        <v>1</v>
      </c>
      <c r="S12" s="42">
        <v>5</v>
      </c>
      <c r="T12" s="76" t="s">
        <v>268</v>
      </c>
      <c r="U12" s="42" t="s">
        <v>284</v>
      </c>
      <c r="V12" s="44" t="s">
        <v>282</v>
      </c>
      <c r="W12" s="42" t="s">
        <v>263</v>
      </c>
      <c r="X12" s="42" t="s">
        <v>285</v>
      </c>
      <c r="Y12" s="44" t="s">
        <v>286</v>
      </c>
      <c r="Z12" s="42" t="s">
        <v>285</v>
      </c>
      <c r="AA12" s="44" t="s">
        <v>296</v>
      </c>
      <c r="AB12" s="49" t="s">
        <v>293</v>
      </c>
      <c r="AC12" s="44" t="s">
        <v>289</v>
      </c>
      <c r="AD12" s="42" t="s">
        <v>312</v>
      </c>
      <c r="AE12" s="44" t="s">
        <v>303</v>
      </c>
      <c r="AF12" s="49" t="s">
        <v>315</v>
      </c>
      <c r="AG12" s="44" t="s">
        <v>289</v>
      </c>
      <c r="AH12" s="44" t="s">
        <v>312</v>
      </c>
      <c r="AI12" s="44" t="s">
        <v>307</v>
      </c>
      <c r="AJ12" s="49" t="s">
        <v>306</v>
      </c>
      <c r="AK12" s="44" t="s">
        <v>289</v>
      </c>
      <c r="AL12" s="42" t="s">
        <v>312</v>
      </c>
      <c r="AM12" s="42" t="s">
        <v>329</v>
      </c>
      <c r="AN12" s="42" t="s">
        <v>326</v>
      </c>
      <c r="AO12" s="42" t="s">
        <v>332</v>
      </c>
      <c r="AP12" s="44" t="s">
        <v>333</v>
      </c>
      <c r="AQ12" s="59"/>
      <c r="AR12" s="60"/>
      <c r="AS12" s="59"/>
      <c r="AT12" s="59"/>
      <c r="AU12" s="59"/>
      <c r="AV12" s="59"/>
      <c r="AW12" s="59"/>
      <c r="AX12" s="61"/>
    </row>
    <row r="13" spans="1:50" s="52" customFormat="1" ht="330.75" customHeight="1">
      <c r="A13" s="50">
        <v>2</v>
      </c>
      <c r="B13" s="82" t="s">
        <v>274</v>
      </c>
      <c r="C13" s="83" t="s">
        <v>246</v>
      </c>
      <c r="D13" s="84" t="s">
        <v>275</v>
      </c>
      <c r="E13" s="83" t="s">
        <v>248</v>
      </c>
      <c r="F13" s="83" t="s">
        <v>249</v>
      </c>
      <c r="G13" s="78">
        <v>3</v>
      </c>
      <c r="H13" s="78">
        <v>20</v>
      </c>
      <c r="I13" s="75" t="s">
        <v>258</v>
      </c>
      <c r="J13" s="79" t="s">
        <v>320</v>
      </c>
      <c r="K13" s="78" t="s">
        <v>190</v>
      </c>
      <c r="L13" s="78" t="s">
        <v>187</v>
      </c>
      <c r="M13" s="78" t="s">
        <v>267</v>
      </c>
      <c r="N13" s="81">
        <v>1</v>
      </c>
      <c r="O13" s="78" t="s">
        <v>283</v>
      </c>
      <c r="P13" s="78" t="s">
        <v>267</v>
      </c>
      <c r="Q13" s="78" t="s">
        <v>267</v>
      </c>
      <c r="R13" s="78">
        <v>1</v>
      </c>
      <c r="S13" s="78">
        <v>5</v>
      </c>
      <c r="T13" s="74" t="s">
        <v>268</v>
      </c>
      <c r="U13" s="78" t="s">
        <v>284</v>
      </c>
      <c r="V13" s="78" t="s">
        <v>316</v>
      </c>
      <c r="W13" s="78" t="s">
        <v>317</v>
      </c>
      <c r="X13" s="78" t="s">
        <v>287</v>
      </c>
      <c r="Y13" s="78" t="s">
        <v>318</v>
      </c>
      <c r="Z13" s="78" t="s">
        <v>285</v>
      </c>
      <c r="AA13" s="79" t="s">
        <v>292</v>
      </c>
      <c r="AB13" s="80" t="s">
        <v>297</v>
      </c>
      <c r="AC13" s="79" t="s">
        <v>290</v>
      </c>
      <c r="AD13" s="79" t="s">
        <v>313</v>
      </c>
      <c r="AE13" s="79" t="s">
        <v>301</v>
      </c>
      <c r="AF13" s="80" t="s">
        <v>302</v>
      </c>
      <c r="AG13" s="79" t="s">
        <v>290</v>
      </c>
      <c r="AH13" s="79" t="s">
        <v>313</v>
      </c>
      <c r="AI13" s="79" t="s">
        <v>310</v>
      </c>
      <c r="AJ13" s="79" t="s">
        <v>311</v>
      </c>
      <c r="AK13" s="79" t="s">
        <v>290</v>
      </c>
      <c r="AL13" s="79" t="s">
        <v>313</v>
      </c>
      <c r="AM13" s="79" t="s">
        <v>324</v>
      </c>
      <c r="AN13" s="79" t="s">
        <v>325</v>
      </c>
      <c r="AO13" s="79" t="s">
        <v>319</v>
      </c>
      <c r="AP13" s="44" t="s">
        <v>334</v>
      </c>
      <c r="AQ13" s="67"/>
      <c r="AR13" s="67"/>
      <c r="AS13" s="67"/>
      <c r="AT13" s="67"/>
      <c r="AU13" s="67"/>
      <c r="AV13" s="67"/>
      <c r="AW13" s="67"/>
      <c r="AX13" s="67"/>
    </row>
    <row r="14" spans="1:50" s="52" customFormat="1" ht="401.25" hidden="1" customHeight="1">
      <c r="A14" s="50">
        <v>3</v>
      </c>
      <c r="B14" s="43" t="s">
        <v>251</v>
      </c>
      <c r="C14" s="46" t="s">
        <v>250</v>
      </c>
      <c r="D14" s="47" t="s">
        <v>271</v>
      </c>
      <c r="E14" s="46" t="s">
        <v>254</v>
      </c>
      <c r="F14" s="46" t="s">
        <v>255</v>
      </c>
      <c r="G14" s="42">
        <v>3</v>
      </c>
      <c r="H14" s="42">
        <v>20</v>
      </c>
      <c r="I14" s="56" t="s">
        <v>258</v>
      </c>
      <c r="J14" s="42" t="s">
        <v>273</v>
      </c>
      <c r="K14" s="42" t="s">
        <v>190</v>
      </c>
      <c r="L14" s="42" t="s">
        <v>187</v>
      </c>
      <c r="M14" s="42" t="s">
        <v>267</v>
      </c>
      <c r="N14" s="48">
        <v>1</v>
      </c>
      <c r="O14" s="42" t="s">
        <v>283</v>
      </c>
      <c r="P14" s="42" t="s">
        <v>267</v>
      </c>
      <c r="Q14" s="42" t="s">
        <v>267</v>
      </c>
      <c r="R14" s="42">
        <v>3</v>
      </c>
      <c r="S14" s="42">
        <v>5</v>
      </c>
      <c r="T14" s="56" t="s">
        <v>268</v>
      </c>
      <c r="U14" s="42" t="s">
        <v>264</v>
      </c>
      <c r="V14" s="44" t="s">
        <v>276</v>
      </c>
      <c r="W14" s="42" t="s">
        <v>269</v>
      </c>
      <c r="X14" s="42" t="s">
        <v>270</v>
      </c>
      <c r="Y14" s="44" t="s">
        <v>299</v>
      </c>
      <c r="Z14" s="42" t="s">
        <v>285</v>
      </c>
      <c r="AA14" s="57" t="s">
        <v>298</v>
      </c>
      <c r="AB14" s="49" t="s">
        <v>300</v>
      </c>
      <c r="AC14" s="49" t="s">
        <v>288</v>
      </c>
      <c r="AD14" s="42" t="s">
        <v>314</v>
      </c>
      <c r="AE14" s="57" t="s">
        <v>304</v>
      </c>
      <c r="AF14" s="49" t="s">
        <v>305</v>
      </c>
      <c r="AG14" s="49" t="s">
        <v>288</v>
      </c>
      <c r="AH14" s="49" t="s">
        <v>314</v>
      </c>
      <c r="AI14" s="57" t="s">
        <v>308</v>
      </c>
      <c r="AJ14" s="49" t="s">
        <v>309</v>
      </c>
      <c r="AK14" s="49" t="s">
        <v>288</v>
      </c>
      <c r="AL14" s="42" t="s">
        <v>314</v>
      </c>
      <c r="AM14" s="62"/>
      <c r="AN14" s="64"/>
      <c r="AO14" s="64"/>
      <c r="AP14" s="65"/>
      <c r="AQ14" s="62"/>
      <c r="AR14" s="64"/>
      <c r="AS14" s="64"/>
      <c r="AT14" s="64"/>
      <c r="AU14" s="64"/>
      <c r="AV14" s="64"/>
      <c r="AW14" s="64"/>
      <c r="AX14" s="65"/>
    </row>
    <row r="15" spans="1:50" s="66" customFormat="1" ht="39" customHeight="1" thickBot="1">
      <c r="B15"/>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T15" s="63"/>
    </row>
    <row r="16" spans="1:50" s="63" customFormat="1" ht="40.5" customHeight="1">
      <c r="A16"/>
      <c r="B16" s="137" t="s">
        <v>327</v>
      </c>
      <c r="C16" s="138"/>
      <c r="D16" s="138"/>
      <c r="E16" s="138"/>
      <c r="F16" s="138"/>
      <c r="G16" s="138"/>
      <c r="H16" s="139"/>
      <c r="I16" s="70"/>
      <c r="J16" s="137" t="s">
        <v>330</v>
      </c>
      <c r="K16" s="138"/>
      <c r="L16" s="138"/>
      <c r="M16" s="138"/>
      <c r="N16" s="138"/>
      <c r="O16" s="138"/>
      <c r="P16" s="139"/>
      <c r="S16" s="70"/>
      <c r="T16" s="137" t="s">
        <v>328</v>
      </c>
      <c r="U16" s="138"/>
      <c r="V16" s="138"/>
      <c r="W16" s="138"/>
      <c r="X16" s="138"/>
      <c r="Y16" s="138"/>
      <c r="Z16" s="139"/>
      <c r="AA16" s="70"/>
      <c r="AB16" s="70"/>
      <c r="AC16" s="70"/>
      <c r="AD16" s="69"/>
      <c r="AE16" s="69"/>
      <c r="AN16" s="77"/>
      <c r="AO16" s="77"/>
      <c r="AP16" s="77"/>
      <c r="AQ16" s="77"/>
      <c r="AR16" s="77"/>
      <c r="AS16" s="77"/>
      <c r="AT16" s="68"/>
    </row>
    <row r="17" spans="1:46" s="63" customFormat="1" ht="40.5" customHeight="1" thickBot="1">
      <c r="A17"/>
      <c r="B17" s="140" t="s">
        <v>229</v>
      </c>
      <c r="C17" s="141"/>
      <c r="D17" s="141"/>
      <c r="E17" s="141"/>
      <c r="F17" s="141"/>
      <c r="G17" s="141"/>
      <c r="H17" s="142"/>
      <c r="I17" s="70"/>
      <c r="J17" s="140" t="s">
        <v>229</v>
      </c>
      <c r="K17" s="141"/>
      <c r="L17" s="141"/>
      <c r="M17" s="141"/>
      <c r="N17" s="141"/>
      <c r="O17" s="141"/>
      <c r="P17" s="142"/>
      <c r="S17" s="70"/>
      <c r="T17" s="140" t="s">
        <v>229</v>
      </c>
      <c r="U17" s="141"/>
      <c r="V17" s="141"/>
      <c r="W17" s="141"/>
      <c r="X17" s="141"/>
      <c r="Y17" s="141"/>
      <c r="Z17" s="142"/>
      <c r="AA17" s="70"/>
      <c r="AB17" s="70"/>
      <c r="AC17" s="70"/>
      <c r="AD17" s="69"/>
      <c r="AE17" s="69"/>
      <c r="AN17" s="77"/>
      <c r="AO17" s="77"/>
      <c r="AP17" s="77"/>
      <c r="AQ17" s="77"/>
      <c r="AR17" s="77"/>
      <c r="AS17" s="77"/>
      <c r="AT17" s="68"/>
    </row>
    <row r="18" spans="1:46" ht="40.5" customHeight="1">
      <c r="B18" s="58"/>
      <c r="C18" s="58"/>
      <c r="D18" s="58"/>
      <c r="E18" s="58"/>
      <c r="F18" s="58"/>
      <c r="G18" s="58"/>
      <c r="H18" s="58"/>
      <c r="I18" s="58"/>
      <c r="J18" s="58"/>
      <c r="K18" s="58"/>
      <c r="L18" s="58"/>
      <c r="M18" s="58"/>
      <c r="N18" s="58"/>
      <c r="O18" s="58"/>
      <c r="P18" s="58"/>
      <c r="Q18" s="58"/>
      <c r="R18" s="58"/>
      <c r="S18" s="58"/>
      <c r="T18" s="58"/>
      <c r="U18" s="58"/>
      <c r="V18" s="58"/>
      <c r="W18" s="58"/>
      <c r="X18" s="58"/>
      <c r="Y18" s="58"/>
      <c r="Z18" s="58"/>
    </row>
    <row r="19" spans="1:46" ht="40.5" hidden="1" customHeight="1">
      <c r="B19" s="58"/>
      <c r="C19" s="58"/>
      <c r="D19" s="58"/>
      <c r="E19" s="58"/>
      <c r="F19" s="58"/>
      <c r="G19" s="58"/>
      <c r="H19" s="58"/>
      <c r="I19" s="58"/>
      <c r="J19" s="58"/>
      <c r="K19" s="58"/>
      <c r="L19" s="58"/>
      <c r="M19" s="58"/>
      <c r="N19" s="58"/>
      <c r="O19" s="58"/>
      <c r="P19" s="58"/>
      <c r="Q19" s="58"/>
      <c r="R19" s="58"/>
      <c r="S19" s="58"/>
      <c r="T19" s="58"/>
      <c r="U19" s="58"/>
      <c r="V19" s="58"/>
      <c r="W19" s="58"/>
      <c r="X19" s="58"/>
      <c r="Y19" s="58"/>
      <c r="Z19" s="58"/>
    </row>
    <row r="20" spans="1:46" ht="40.5" hidden="1" customHeight="1">
      <c r="B20" s="58"/>
      <c r="C20" s="58"/>
      <c r="D20" s="58"/>
      <c r="E20" s="58"/>
      <c r="F20" s="58"/>
      <c r="G20" s="58" t="s">
        <v>230</v>
      </c>
      <c r="H20" s="58"/>
      <c r="I20" s="58"/>
      <c r="J20" s="58"/>
      <c r="K20" s="58"/>
      <c r="L20" s="58"/>
      <c r="M20" s="58"/>
      <c r="N20" s="58"/>
      <c r="O20" s="58"/>
      <c r="P20" s="58"/>
      <c r="Q20" s="58"/>
      <c r="R20" s="58"/>
      <c r="S20" s="58"/>
      <c r="T20" s="58"/>
      <c r="U20" s="58"/>
      <c r="V20" s="58"/>
      <c r="W20" s="58"/>
      <c r="X20" s="58"/>
      <c r="Y20" s="58"/>
      <c r="Z20" s="58"/>
    </row>
  </sheetData>
  <mergeCells count="85">
    <mergeCell ref="AQ5:AT5"/>
    <mergeCell ref="AT8:AT10"/>
    <mergeCell ref="AU8:AU10"/>
    <mergeCell ref="AV8:AV10"/>
    <mergeCell ref="AW8:AW10"/>
    <mergeCell ref="AU5:AX5"/>
    <mergeCell ref="AQ8:AQ10"/>
    <mergeCell ref="AR8:AR10"/>
    <mergeCell ref="AS8:AS10"/>
    <mergeCell ref="AX8:AX10"/>
    <mergeCell ref="AQ7:AT7"/>
    <mergeCell ref="T16:Z16"/>
    <mergeCell ref="T17:Z17"/>
    <mergeCell ref="B16:H16"/>
    <mergeCell ref="J16:P16"/>
    <mergeCell ref="B17:H17"/>
    <mergeCell ref="J17:P17"/>
    <mergeCell ref="AM5:AP5"/>
    <mergeCell ref="AM7:AP7"/>
    <mergeCell ref="AM8:AM10"/>
    <mergeCell ref="AN8:AN10"/>
    <mergeCell ref="AO8:AO10"/>
    <mergeCell ref="AP8:AP10"/>
    <mergeCell ref="A5:D5"/>
    <mergeCell ref="E5:Z5"/>
    <mergeCell ref="A6:Z6"/>
    <mergeCell ref="A7:A11"/>
    <mergeCell ref="B7:F7"/>
    <mergeCell ref="G7:I7"/>
    <mergeCell ref="J7:T7"/>
    <mergeCell ref="U7:Z7"/>
    <mergeCell ref="B8:B10"/>
    <mergeCell ref="C8:C10"/>
    <mergeCell ref="D8:D10"/>
    <mergeCell ref="E8:E10"/>
    <mergeCell ref="F8:F10"/>
    <mergeCell ref="G8:G10"/>
    <mergeCell ref="X8:X10"/>
    <mergeCell ref="O9:O10"/>
    <mergeCell ref="A4:D4"/>
    <mergeCell ref="E4:Z4"/>
    <mergeCell ref="A1:I2"/>
    <mergeCell ref="A3:I3"/>
    <mergeCell ref="J1:Z2"/>
    <mergeCell ref="J3:Z3"/>
    <mergeCell ref="S9:S10"/>
    <mergeCell ref="T9:T10"/>
    <mergeCell ref="J9:J10"/>
    <mergeCell ref="K9:L9"/>
    <mergeCell ref="Q9:Q10"/>
    <mergeCell ref="R9:R10"/>
    <mergeCell ref="P9:P10"/>
    <mergeCell ref="M9:M10"/>
    <mergeCell ref="N9:N10"/>
    <mergeCell ref="H8:H10"/>
    <mergeCell ref="I8:I10"/>
    <mergeCell ref="Y8:Y10"/>
    <mergeCell ref="U15:AC15"/>
    <mergeCell ref="Z8:Z10"/>
    <mergeCell ref="W8:W10"/>
    <mergeCell ref="V8:V10"/>
    <mergeCell ref="U8:U10"/>
    <mergeCell ref="J8:Q8"/>
    <mergeCell ref="R8:T8"/>
    <mergeCell ref="C15:K15"/>
    <mergeCell ref="L15:T15"/>
    <mergeCell ref="K11:L11"/>
    <mergeCell ref="AA8:AA10"/>
    <mergeCell ref="AB8:AB10"/>
    <mergeCell ref="AC8:AC10"/>
    <mergeCell ref="AA5:AD5"/>
    <mergeCell ref="AE5:AH5"/>
    <mergeCell ref="AI5:AL5"/>
    <mergeCell ref="AA7:AD7"/>
    <mergeCell ref="AE7:AH7"/>
    <mergeCell ref="AI7:AL7"/>
    <mergeCell ref="AD8:AD10"/>
    <mergeCell ref="AE8:AE10"/>
    <mergeCell ref="AK8:AK10"/>
    <mergeCell ref="AL8:AL10"/>
    <mergeCell ref="AF8:AF10"/>
    <mergeCell ref="AG8:AG10"/>
    <mergeCell ref="AH8:AH10"/>
    <mergeCell ref="AI8:AI10"/>
    <mergeCell ref="AJ8:AJ10"/>
  </mergeCells>
  <dataValidations count="1">
    <dataValidation type="list" allowBlank="1" showInputMessage="1" showErrorMessage="1" sqref="K12:L14">
      <formula1>"SI,NO"</formula1>
    </dataValidation>
  </dataValidations>
  <pageMargins left="0" right="0" top="3.937007874015748E-2" bottom="3.937007874015748E-2" header="0.31496062992125984" footer="0.31496062992125984"/>
  <pageSetup paperSize="5" scale="40" orientation="landscape" r:id="rId1"/>
  <drawing r:id="rId2"/>
  <legacyDrawing r:id="rId3"/>
  <oleObjects>
    <oleObject progId="PBrush" shapeId="3073" r:id="rId4"/>
  </oleObjects>
</worksheet>
</file>

<file path=xl/worksheets/sheet2.xml><?xml version="1.0" encoding="utf-8"?>
<worksheet xmlns="http://schemas.openxmlformats.org/spreadsheetml/2006/main" xmlns:r="http://schemas.openxmlformats.org/officeDocument/2006/relationships">
  <dimension ref="A2:E21"/>
  <sheetViews>
    <sheetView topLeftCell="A13" workbookViewId="0">
      <selection activeCell="E19" sqref="E19"/>
    </sheetView>
  </sheetViews>
  <sheetFormatPr baseColWidth="10" defaultRowHeight="15"/>
  <cols>
    <col min="1" max="1" width="23" customWidth="1"/>
    <col min="2" max="3" width="26" customWidth="1"/>
    <col min="4" max="4" width="23.42578125" customWidth="1"/>
    <col min="5" max="5" width="19.140625" customWidth="1"/>
  </cols>
  <sheetData>
    <row r="2" spans="1:5">
      <c r="A2" s="143" t="s">
        <v>1</v>
      </c>
      <c r="B2" s="143"/>
      <c r="C2" s="143"/>
      <c r="D2" s="143"/>
      <c r="E2" s="143"/>
    </row>
    <row r="3" spans="1:5" ht="32.25" customHeight="1">
      <c r="A3" s="6" t="s">
        <v>2</v>
      </c>
      <c r="B3" s="7" t="s">
        <v>67</v>
      </c>
      <c r="C3" s="7" t="s">
        <v>3</v>
      </c>
      <c r="D3" s="6" t="s">
        <v>4</v>
      </c>
      <c r="E3" s="6" t="s">
        <v>5</v>
      </c>
    </row>
    <row r="4" spans="1:5">
      <c r="A4" s="3"/>
      <c r="B4" s="3"/>
      <c r="C4" s="3"/>
      <c r="D4" s="2"/>
      <c r="E4" s="2"/>
    </row>
    <row r="5" spans="1:5">
      <c r="A5" s="2"/>
      <c r="B5" s="2"/>
      <c r="C5" s="2"/>
      <c r="D5" s="2"/>
      <c r="E5" s="2"/>
    </row>
    <row r="6" spans="1:5">
      <c r="A6" s="2"/>
      <c r="B6" s="2"/>
      <c r="C6" s="2"/>
      <c r="D6" s="2"/>
      <c r="E6" s="2"/>
    </row>
    <row r="7" spans="1:5">
      <c r="A7" s="2"/>
      <c r="B7" s="2"/>
      <c r="C7" s="2"/>
      <c r="D7" s="2"/>
      <c r="E7" s="2"/>
    </row>
    <row r="8" spans="1:5">
      <c r="A8" s="2"/>
      <c r="B8" s="2"/>
      <c r="C8" s="2"/>
      <c r="D8" s="2"/>
      <c r="E8" s="2"/>
    </row>
    <row r="9" spans="1:5">
      <c r="A9" s="2"/>
      <c r="B9" s="2"/>
      <c r="C9" s="2"/>
      <c r="D9" s="2"/>
      <c r="E9" s="2"/>
    </row>
    <row r="10" spans="1:5">
      <c r="A10" s="2"/>
      <c r="B10" s="2"/>
      <c r="C10" s="2"/>
      <c r="D10" s="2"/>
      <c r="E10" s="2"/>
    </row>
    <row r="12" spans="1:5" ht="15.75" thickBot="1"/>
    <row r="13" spans="1:5">
      <c r="A13" s="144" t="s">
        <v>10</v>
      </c>
      <c r="B13" s="145"/>
      <c r="C13" s="145"/>
      <c r="D13" s="146"/>
    </row>
    <row r="14" spans="1:5" ht="15.75" thickBot="1">
      <c r="A14" s="147" t="s">
        <v>0</v>
      </c>
      <c r="B14" s="148"/>
      <c r="C14" s="148"/>
      <c r="D14" s="149"/>
    </row>
    <row r="15" spans="1:5">
      <c r="A15" s="8" t="s">
        <v>6</v>
      </c>
      <c r="B15" s="8" t="s">
        <v>7</v>
      </c>
      <c r="C15" s="8" t="s">
        <v>8</v>
      </c>
      <c r="D15" s="8" t="s">
        <v>9</v>
      </c>
    </row>
    <row r="16" spans="1:5" ht="70.5" customHeight="1">
      <c r="A16" s="9" t="s">
        <v>11</v>
      </c>
      <c r="B16" s="16" t="s">
        <v>107</v>
      </c>
      <c r="C16" s="16" t="s">
        <v>16</v>
      </c>
      <c r="D16" s="1">
        <v>1</v>
      </c>
    </row>
    <row r="17" spans="1:4" ht="45">
      <c r="A17" s="9" t="s">
        <v>12</v>
      </c>
      <c r="B17" s="10" t="s">
        <v>105</v>
      </c>
      <c r="C17" s="16" t="s">
        <v>106</v>
      </c>
      <c r="D17" s="1">
        <v>2</v>
      </c>
    </row>
    <row r="18" spans="1:4" ht="45">
      <c r="A18" s="9" t="s">
        <v>13</v>
      </c>
      <c r="B18" s="10" t="s">
        <v>103</v>
      </c>
      <c r="C18" s="16" t="s">
        <v>104</v>
      </c>
      <c r="D18" s="1">
        <v>3</v>
      </c>
    </row>
    <row r="19" spans="1:4" ht="60">
      <c r="A19" s="9" t="s">
        <v>14</v>
      </c>
      <c r="B19" s="10" t="s">
        <v>101</v>
      </c>
      <c r="C19" s="16" t="s">
        <v>102</v>
      </c>
      <c r="D19" s="1">
        <v>4</v>
      </c>
    </row>
    <row r="20" spans="1:4" ht="60">
      <c r="A20" s="9" t="s">
        <v>15</v>
      </c>
      <c r="B20" s="10" t="s">
        <v>99</v>
      </c>
      <c r="C20" s="16" t="s">
        <v>100</v>
      </c>
      <c r="D20" s="1">
        <v>5</v>
      </c>
    </row>
    <row r="21" spans="1:4">
      <c r="A21" s="5"/>
    </row>
  </sheetData>
  <mergeCells count="3">
    <mergeCell ref="A2:E2"/>
    <mergeCell ref="A13:D13"/>
    <mergeCell ref="A14:D1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J136"/>
  <sheetViews>
    <sheetView workbookViewId="0">
      <selection activeCell="C128" sqref="C128"/>
    </sheetView>
  </sheetViews>
  <sheetFormatPr baseColWidth="10" defaultRowHeight="15"/>
  <cols>
    <col min="1" max="1" width="4.140625" customWidth="1"/>
    <col min="2" max="2" width="82.140625" customWidth="1"/>
    <col min="6" max="6" width="13.7109375" customWidth="1"/>
    <col min="7" max="7" width="35" customWidth="1"/>
  </cols>
  <sheetData>
    <row r="1" spans="1:10">
      <c r="B1" t="s">
        <v>239</v>
      </c>
    </row>
    <row r="2" spans="1:10">
      <c r="A2" s="152" t="s">
        <v>17</v>
      </c>
      <c r="B2" s="153"/>
      <c r="C2" s="153"/>
      <c r="D2" s="154"/>
      <c r="F2" s="143" t="s">
        <v>46</v>
      </c>
      <c r="G2" s="143"/>
      <c r="H2" s="143"/>
    </row>
    <row r="3" spans="1:10" ht="30">
      <c r="A3" s="2" t="s">
        <v>18</v>
      </c>
      <c r="B3" s="11" t="s">
        <v>22</v>
      </c>
      <c r="C3" s="143" t="s">
        <v>19</v>
      </c>
      <c r="D3" s="143"/>
      <c r="F3" s="7" t="s">
        <v>45</v>
      </c>
      <c r="G3" s="7" t="s">
        <v>47</v>
      </c>
      <c r="H3" s="7" t="s">
        <v>48</v>
      </c>
    </row>
    <row r="4" spans="1:10">
      <c r="A4" s="1"/>
      <c r="B4" s="2"/>
      <c r="C4" s="1" t="s">
        <v>20</v>
      </c>
      <c r="D4" s="1" t="s">
        <v>21</v>
      </c>
      <c r="F4" s="12" t="s">
        <v>49</v>
      </c>
      <c r="G4" s="1" t="s">
        <v>52</v>
      </c>
      <c r="H4" s="1">
        <v>5</v>
      </c>
    </row>
    <row r="5" spans="1:10">
      <c r="A5" s="1">
        <v>1</v>
      </c>
      <c r="B5" s="2" t="s">
        <v>23</v>
      </c>
      <c r="C5" s="1" t="s">
        <v>256</v>
      </c>
      <c r="D5" s="1"/>
      <c r="F5" s="12"/>
      <c r="G5" s="1"/>
      <c r="H5" s="1"/>
    </row>
    <row r="6" spans="1:10">
      <c r="A6" s="1">
        <v>2</v>
      </c>
      <c r="B6" s="2" t="s">
        <v>24</v>
      </c>
      <c r="C6" s="1" t="s">
        <v>256</v>
      </c>
      <c r="D6" s="1"/>
      <c r="F6" s="12" t="s">
        <v>50</v>
      </c>
      <c r="G6" s="1" t="s">
        <v>53</v>
      </c>
      <c r="H6" s="1">
        <v>10</v>
      </c>
    </row>
    <row r="7" spans="1:10">
      <c r="A7" s="1">
        <v>3</v>
      </c>
      <c r="B7" s="2" t="s">
        <v>25</v>
      </c>
      <c r="C7" s="1" t="s">
        <v>256</v>
      </c>
      <c r="D7" s="1"/>
      <c r="F7" s="12" t="s">
        <v>51</v>
      </c>
      <c r="G7" s="1" t="s">
        <v>54</v>
      </c>
      <c r="H7" s="1">
        <v>20</v>
      </c>
    </row>
    <row r="8" spans="1:10">
      <c r="A8" s="1">
        <v>4</v>
      </c>
      <c r="B8" s="2" t="s">
        <v>26</v>
      </c>
      <c r="C8" s="1" t="s">
        <v>256</v>
      </c>
      <c r="D8" s="1"/>
    </row>
    <row r="9" spans="1:10">
      <c r="A9" s="1">
        <v>5</v>
      </c>
      <c r="B9" s="2" t="s">
        <v>27</v>
      </c>
      <c r="C9" s="1" t="s">
        <v>256</v>
      </c>
      <c r="D9" s="1"/>
      <c r="F9" s="150" t="s">
        <v>55</v>
      </c>
      <c r="G9" s="150"/>
    </row>
    <row r="10" spans="1:10">
      <c r="A10" s="1">
        <v>6</v>
      </c>
      <c r="B10" s="2" t="s">
        <v>28</v>
      </c>
      <c r="C10" s="1" t="s">
        <v>256</v>
      </c>
      <c r="D10" s="1"/>
      <c r="F10" s="7" t="s">
        <v>61</v>
      </c>
      <c r="G10" s="7" t="s">
        <v>47</v>
      </c>
    </row>
    <row r="11" spans="1:10">
      <c r="A11" s="1">
        <v>7</v>
      </c>
      <c r="B11" s="2" t="s">
        <v>29</v>
      </c>
      <c r="C11" s="1" t="s">
        <v>256</v>
      </c>
      <c r="D11" s="1"/>
      <c r="F11" s="1" t="s">
        <v>56</v>
      </c>
      <c r="G11" s="1" t="s">
        <v>57</v>
      </c>
    </row>
    <row r="12" spans="1:10" ht="30">
      <c r="A12" s="1">
        <v>8</v>
      </c>
      <c r="B12" s="3" t="s">
        <v>39</v>
      </c>
      <c r="C12" s="1" t="s">
        <v>256</v>
      </c>
      <c r="D12" s="1"/>
      <c r="F12" s="12" t="s">
        <v>62</v>
      </c>
      <c r="G12" s="1" t="s">
        <v>58</v>
      </c>
    </row>
    <row r="13" spans="1:10">
      <c r="A13" s="1">
        <v>9</v>
      </c>
      <c r="B13" s="2" t="s">
        <v>30</v>
      </c>
      <c r="C13" s="1"/>
      <c r="D13" s="1" t="s">
        <v>256</v>
      </c>
      <c r="F13" s="12" t="s">
        <v>63</v>
      </c>
      <c r="G13" s="1" t="s">
        <v>59</v>
      </c>
    </row>
    <row r="14" spans="1:10">
      <c r="A14" s="1">
        <v>10</v>
      </c>
      <c r="B14" s="2" t="s">
        <v>31</v>
      </c>
      <c r="C14" s="1" t="s">
        <v>256</v>
      </c>
      <c r="D14" s="1"/>
      <c r="F14" s="12" t="s">
        <v>64</v>
      </c>
      <c r="G14" s="1" t="s">
        <v>60</v>
      </c>
    </row>
    <row r="15" spans="1:10">
      <c r="A15" s="1">
        <v>11</v>
      </c>
      <c r="B15" s="2" t="s">
        <v>32</v>
      </c>
      <c r="C15" s="1" t="s">
        <v>256</v>
      </c>
      <c r="D15" s="1"/>
      <c r="F15" s="13"/>
    </row>
    <row r="16" spans="1:10" ht="30" customHeight="1">
      <c r="A16" s="1">
        <v>12</v>
      </c>
      <c r="B16" s="14" t="s">
        <v>33</v>
      </c>
      <c r="C16" s="1" t="s">
        <v>256</v>
      </c>
      <c r="D16" s="1"/>
      <c r="E16" s="4"/>
      <c r="F16" s="151" t="s">
        <v>65</v>
      </c>
      <c r="G16" s="151"/>
      <c r="H16" s="151"/>
      <c r="I16" s="4"/>
      <c r="J16" s="4"/>
    </row>
    <row r="17" spans="1:7">
      <c r="A17" s="1">
        <v>13</v>
      </c>
      <c r="B17" s="2" t="s">
        <v>34</v>
      </c>
      <c r="C17" s="1" t="s">
        <v>256</v>
      </c>
      <c r="D17" s="1"/>
    </row>
    <row r="18" spans="1:7">
      <c r="A18" s="1">
        <v>14</v>
      </c>
      <c r="B18" s="2" t="s">
        <v>68</v>
      </c>
      <c r="C18" s="1" t="s">
        <v>256</v>
      </c>
      <c r="D18" s="1"/>
    </row>
    <row r="19" spans="1:7" ht="30">
      <c r="A19" s="1">
        <v>15</v>
      </c>
      <c r="B19" s="2" t="s">
        <v>35</v>
      </c>
      <c r="C19" s="1" t="s">
        <v>256</v>
      </c>
      <c r="D19" s="1"/>
      <c r="F19" s="14" t="s">
        <v>83</v>
      </c>
      <c r="G19" s="15" t="s">
        <v>112</v>
      </c>
    </row>
    <row r="20" spans="1:7" ht="30">
      <c r="A20" s="1">
        <v>16</v>
      </c>
      <c r="B20" s="2" t="s">
        <v>36</v>
      </c>
      <c r="C20" s="1"/>
      <c r="D20" s="1" t="s">
        <v>256</v>
      </c>
      <c r="F20" s="14" t="s">
        <v>110</v>
      </c>
      <c r="G20" s="15" t="s">
        <v>113</v>
      </c>
    </row>
    <row r="21" spans="1:7" ht="30">
      <c r="A21" s="1">
        <v>17</v>
      </c>
      <c r="B21" s="2" t="s">
        <v>37</v>
      </c>
      <c r="C21" s="1" t="s">
        <v>256</v>
      </c>
      <c r="D21" s="1"/>
      <c r="F21" s="14" t="s">
        <v>111</v>
      </c>
      <c r="G21" s="15" t="s">
        <v>114</v>
      </c>
    </row>
    <row r="22" spans="1:7">
      <c r="A22" s="1">
        <v>18</v>
      </c>
      <c r="B22" s="2" t="s">
        <v>38</v>
      </c>
      <c r="C22" s="1" t="s">
        <v>256</v>
      </c>
      <c r="D22" s="1"/>
    </row>
    <row r="23" spans="1:7">
      <c r="A23" s="1">
        <v>19</v>
      </c>
      <c r="B23" s="2" t="s">
        <v>108</v>
      </c>
      <c r="C23" s="1" t="s">
        <v>256</v>
      </c>
      <c r="D23" s="1"/>
    </row>
    <row r="24" spans="1:7">
      <c r="A24" s="2"/>
      <c r="B24" s="9" t="s">
        <v>257</v>
      </c>
      <c r="C24" s="2"/>
      <c r="D24" s="2"/>
      <c r="F24" s="17" t="s">
        <v>115</v>
      </c>
      <c r="G24" s="18"/>
    </row>
    <row r="25" spans="1:7">
      <c r="A25" s="2"/>
      <c r="B25" s="9" t="s">
        <v>234</v>
      </c>
      <c r="C25" s="2"/>
      <c r="D25" s="2"/>
      <c r="F25" s="17" t="s">
        <v>116</v>
      </c>
      <c r="G25" s="17"/>
    </row>
    <row r="26" spans="1:7">
      <c r="A26" s="2"/>
      <c r="B26" s="9" t="s">
        <v>40</v>
      </c>
      <c r="C26" s="2"/>
      <c r="D26" s="2"/>
      <c r="F26" s="17" t="s">
        <v>117</v>
      </c>
      <c r="G26" s="17"/>
    </row>
    <row r="27" spans="1:7">
      <c r="A27" s="2"/>
      <c r="B27" s="2"/>
      <c r="C27" s="2"/>
      <c r="D27" s="2"/>
      <c r="F27" s="5"/>
      <c r="G27" s="5"/>
    </row>
    <row r="28" spans="1:7">
      <c r="F28" s="5"/>
      <c r="G28" s="5"/>
    </row>
    <row r="29" spans="1:7">
      <c r="B29" t="s">
        <v>41</v>
      </c>
    </row>
    <row r="30" spans="1:7">
      <c r="B30" t="s">
        <v>43</v>
      </c>
    </row>
    <row r="31" spans="1:7">
      <c r="B31" t="s">
        <v>44</v>
      </c>
    </row>
    <row r="32" spans="1:7">
      <c r="B32" t="s">
        <v>109</v>
      </c>
    </row>
    <row r="33" spans="1:4">
      <c r="B33" s="5" t="s">
        <v>42</v>
      </c>
    </row>
    <row r="36" spans="1:4">
      <c r="B36" t="s">
        <v>240</v>
      </c>
    </row>
    <row r="37" spans="1:4">
      <c r="A37" s="152" t="s">
        <v>17</v>
      </c>
      <c r="B37" s="153"/>
      <c r="C37" s="153"/>
      <c r="D37" s="154"/>
    </row>
    <row r="38" spans="1:4" ht="30">
      <c r="A38" s="2" t="s">
        <v>18</v>
      </c>
      <c r="B38" s="11" t="s">
        <v>22</v>
      </c>
      <c r="C38" s="143" t="s">
        <v>19</v>
      </c>
      <c r="D38" s="143"/>
    </row>
    <row r="39" spans="1:4">
      <c r="A39" s="1"/>
      <c r="B39" s="2"/>
      <c r="C39" s="1" t="s">
        <v>20</v>
      </c>
      <c r="D39" s="1" t="s">
        <v>21</v>
      </c>
    </row>
    <row r="40" spans="1:4">
      <c r="A40" s="1">
        <v>1</v>
      </c>
      <c r="B40" s="2" t="s">
        <v>23</v>
      </c>
      <c r="C40" s="1" t="s">
        <v>256</v>
      </c>
      <c r="D40" s="1"/>
    </row>
    <row r="41" spans="1:4">
      <c r="A41" s="1">
        <v>2</v>
      </c>
      <c r="B41" s="2" t="s">
        <v>24</v>
      </c>
      <c r="C41" s="1" t="s">
        <v>256</v>
      </c>
      <c r="D41" s="1"/>
    </row>
    <row r="42" spans="1:4">
      <c r="A42" s="1">
        <v>3</v>
      </c>
      <c r="B42" s="2" t="s">
        <v>25</v>
      </c>
      <c r="C42" s="1" t="s">
        <v>256</v>
      </c>
      <c r="D42" s="1"/>
    </row>
    <row r="43" spans="1:4">
      <c r="A43" s="1">
        <v>4</v>
      </c>
      <c r="B43" s="2" t="s">
        <v>26</v>
      </c>
      <c r="C43" s="1" t="s">
        <v>256</v>
      </c>
      <c r="D43" s="1"/>
    </row>
    <row r="44" spans="1:4">
      <c r="A44" s="1">
        <v>5</v>
      </c>
      <c r="B44" s="2" t="s">
        <v>27</v>
      </c>
      <c r="C44" s="1" t="s">
        <v>256</v>
      </c>
      <c r="D44" s="1"/>
    </row>
    <row r="45" spans="1:4">
      <c r="A45" s="1">
        <v>6</v>
      </c>
      <c r="B45" s="2" t="s">
        <v>28</v>
      </c>
      <c r="C45" s="1" t="s">
        <v>256</v>
      </c>
      <c r="D45" s="1"/>
    </row>
    <row r="46" spans="1:4">
      <c r="A46" s="1">
        <v>7</v>
      </c>
      <c r="B46" s="2" t="s">
        <v>29</v>
      </c>
      <c r="C46" s="1" t="s">
        <v>256</v>
      </c>
      <c r="D46" s="1"/>
    </row>
    <row r="47" spans="1:4" ht="30">
      <c r="A47" s="1">
        <v>8</v>
      </c>
      <c r="B47" s="3" t="s">
        <v>39</v>
      </c>
      <c r="C47" s="1" t="s">
        <v>256</v>
      </c>
      <c r="D47" s="1"/>
    </row>
    <row r="48" spans="1:4">
      <c r="A48" s="1">
        <v>9</v>
      </c>
      <c r="B48" s="2" t="s">
        <v>30</v>
      </c>
      <c r="C48" s="1"/>
      <c r="D48" s="1" t="s">
        <v>256</v>
      </c>
    </row>
    <row r="49" spans="1:4">
      <c r="A49" s="1">
        <v>10</v>
      </c>
      <c r="B49" s="2" t="s">
        <v>31</v>
      </c>
      <c r="C49" s="1" t="s">
        <v>256</v>
      </c>
      <c r="D49" s="1"/>
    </row>
    <row r="50" spans="1:4">
      <c r="A50" s="1">
        <v>11</v>
      </c>
      <c r="B50" s="2" t="s">
        <v>32</v>
      </c>
      <c r="C50" s="1" t="s">
        <v>256</v>
      </c>
      <c r="D50" s="1"/>
    </row>
    <row r="51" spans="1:4">
      <c r="A51" s="1">
        <v>12</v>
      </c>
      <c r="B51" s="14" t="s">
        <v>33</v>
      </c>
      <c r="C51" s="1" t="s">
        <v>256</v>
      </c>
      <c r="D51" s="1"/>
    </row>
    <row r="52" spans="1:4">
      <c r="A52" s="1">
        <v>13</v>
      </c>
      <c r="B52" s="2" t="s">
        <v>34</v>
      </c>
      <c r="C52" s="1" t="s">
        <v>256</v>
      </c>
      <c r="D52" s="1"/>
    </row>
    <row r="53" spans="1:4">
      <c r="A53" s="1">
        <v>14</v>
      </c>
      <c r="B53" s="2" t="s">
        <v>68</v>
      </c>
      <c r="C53" s="1" t="s">
        <v>256</v>
      </c>
      <c r="D53" s="1"/>
    </row>
    <row r="54" spans="1:4">
      <c r="A54" s="1">
        <v>15</v>
      </c>
      <c r="B54" s="2" t="s">
        <v>35</v>
      </c>
      <c r="C54" s="1" t="s">
        <v>256</v>
      </c>
      <c r="D54" s="1"/>
    </row>
    <row r="55" spans="1:4">
      <c r="A55" s="1">
        <v>16</v>
      </c>
      <c r="B55" s="2" t="s">
        <v>36</v>
      </c>
      <c r="C55" s="1"/>
      <c r="D55" s="1" t="s">
        <v>256</v>
      </c>
    </row>
    <row r="56" spans="1:4">
      <c r="A56" s="1">
        <v>17</v>
      </c>
      <c r="B56" s="2" t="s">
        <v>37</v>
      </c>
      <c r="C56" s="1" t="s">
        <v>256</v>
      </c>
      <c r="D56" s="1"/>
    </row>
    <row r="57" spans="1:4">
      <c r="A57" s="1">
        <v>18</v>
      </c>
      <c r="B57" s="2" t="s">
        <v>38</v>
      </c>
      <c r="C57" s="1" t="s">
        <v>256</v>
      </c>
      <c r="D57" s="1"/>
    </row>
    <row r="58" spans="1:4">
      <c r="A58" s="1">
        <v>19</v>
      </c>
      <c r="B58" s="2" t="s">
        <v>108</v>
      </c>
      <c r="C58" s="2"/>
      <c r="D58" s="1" t="s">
        <v>256</v>
      </c>
    </row>
    <row r="59" spans="1:4">
      <c r="A59" s="2"/>
      <c r="B59" s="9" t="s">
        <v>259</v>
      </c>
      <c r="C59" s="2"/>
      <c r="D59" s="2"/>
    </row>
    <row r="60" spans="1:4">
      <c r="A60" s="2"/>
      <c r="B60" s="9" t="s">
        <v>234</v>
      </c>
      <c r="C60" s="2"/>
      <c r="D60" s="2"/>
    </row>
    <row r="61" spans="1:4">
      <c r="A61" s="2"/>
      <c r="B61" s="9" t="s">
        <v>40</v>
      </c>
      <c r="C61" s="2"/>
      <c r="D61" s="2"/>
    </row>
    <row r="62" spans="1:4">
      <c r="A62" s="2"/>
      <c r="B62" s="2"/>
      <c r="C62" s="2"/>
      <c r="D62" s="2"/>
    </row>
    <row r="64" spans="1:4">
      <c r="B64" t="s">
        <v>41</v>
      </c>
    </row>
    <row r="65" spans="1:4">
      <c r="B65" t="s">
        <v>43</v>
      </c>
    </row>
    <row r="66" spans="1:4">
      <c r="B66" t="s">
        <v>44</v>
      </c>
    </row>
    <row r="67" spans="1:4">
      <c r="B67" t="s">
        <v>109</v>
      </c>
    </row>
    <row r="68" spans="1:4">
      <c r="B68" s="5" t="s">
        <v>42</v>
      </c>
    </row>
    <row r="70" spans="1:4">
      <c r="B70" t="s">
        <v>241</v>
      </c>
    </row>
    <row r="71" spans="1:4">
      <c r="A71" s="152" t="s">
        <v>17</v>
      </c>
      <c r="B71" s="153"/>
      <c r="C71" s="153"/>
      <c r="D71" s="154"/>
    </row>
    <row r="72" spans="1:4" ht="30">
      <c r="A72" s="2" t="s">
        <v>18</v>
      </c>
      <c r="B72" s="11" t="s">
        <v>22</v>
      </c>
      <c r="C72" s="143" t="s">
        <v>19</v>
      </c>
      <c r="D72" s="143"/>
    </row>
    <row r="73" spans="1:4">
      <c r="A73" s="1"/>
      <c r="B73" s="2"/>
      <c r="C73" s="1" t="s">
        <v>20</v>
      </c>
      <c r="D73" s="1" t="s">
        <v>21</v>
      </c>
    </row>
    <row r="74" spans="1:4">
      <c r="A74" s="1">
        <v>1</v>
      </c>
      <c r="B74" s="2" t="s">
        <v>23</v>
      </c>
      <c r="C74" s="1" t="s">
        <v>256</v>
      </c>
      <c r="D74" s="1"/>
    </row>
    <row r="75" spans="1:4">
      <c r="A75" s="1">
        <v>2</v>
      </c>
      <c r="B75" s="2" t="s">
        <v>24</v>
      </c>
      <c r="C75" s="41" t="s">
        <v>256</v>
      </c>
      <c r="D75" s="2"/>
    </row>
    <row r="76" spans="1:4">
      <c r="A76" s="1">
        <v>3</v>
      </c>
      <c r="B76" s="2" t="s">
        <v>25</v>
      </c>
      <c r="C76" s="41" t="s">
        <v>256</v>
      </c>
      <c r="D76" s="2"/>
    </row>
    <row r="77" spans="1:4">
      <c r="A77" s="1">
        <v>4</v>
      </c>
      <c r="B77" s="2" t="s">
        <v>26</v>
      </c>
      <c r="C77" s="41" t="s">
        <v>256</v>
      </c>
      <c r="D77" s="2"/>
    </row>
    <row r="78" spans="1:4">
      <c r="A78" s="1">
        <v>5</v>
      </c>
      <c r="B78" s="2" t="s">
        <v>27</v>
      </c>
      <c r="C78" s="41" t="s">
        <v>256</v>
      </c>
      <c r="D78" s="2"/>
    </row>
    <row r="79" spans="1:4">
      <c r="A79" s="1">
        <v>6</v>
      </c>
      <c r="B79" s="2" t="s">
        <v>28</v>
      </c>
      <c r="C79" s="41" t="s">
        <v>256</v>
      </c>
      <c r="D79" s="2"/>
    </row>
    <row r="80" spans="1:4">
      <c r="A80" s="1">
        <v>7</v>
      </c>
      <c r="B80" s="2" t="s">
        <v>29</v>
      </c>
      <c r="C80" s="41" t="s">
        <v>256</v>
      </c>
      <c r="D80" s="2"/>
    </row>
    <row r="81" spans="1:4" ht="30">
      <c r="A81" s="1">
        <v>8</v>
      </c>
      <c r="B81" s="3" t="s">
        <v>39</v>
      </c>
      <c r="C81" s="41"/>
      <c r="D81" s="2" t="s">
        <v>256</v>
      </c>
    </row>
    <row r="82" spans="1:4">
      <c r="A82" s="1">
        <v>9</v>
      </c>
      <c r="B82" s="2" t="s">
        <v>30</v>
      </c>
      <c r="C82" s="41" t="s">
        <v>256</v>
      </c>
      <c r="D82" s="2"/>
    </row>
    <row r="83" spans="1:4">
      <c r="A83" s="1">
        <v>10</v>
      </c>
      <c r="B83" s="2" t="s">
        <v>31</v>
      </c>
      <c r="C83" s="41" t="s">
        <v>256</v>
      </c>
      <c r="D83" s="2"/>
    </row>
    <row r="84" spans="1:4">
      <c r="A84" s="1">
        <v>11</v>
      </c>
      <c r="B84" s="2" t="s">
        <v>32</v>
      </c>
      <c r="C84" s="41" t="s">
        <v>256</v>
      </c>
      <c r="D84" s="2"/>
    </row>
    <row r="85" spans="1:4">
      <c r="A85" s="1">
        <v>12</v>
      </c>
      <c r="B85" s="14" t="s">
        <v>33</v>
      </c>
      <c r="C85" s="41" t="s">
        <v>256</v>
      </c>
      <c r="D85" s="2"/>
    </row>
    <row r="86" spans="1:4">
      <c r="A86" s="1">
        <v>13</v>
      </c>
      <c r="B86" s="2" t="s">
        <v>34</v>
      </c>
      <c r="C86" s="41" t="s">
        <v>256</v>
      </c>
      <c r="D86" s="2"/>
    </row>
    <row r="87" spans="1:4">
      <c r="A87" s="1">
        <v>14</v>
      </c>
      <c r="B87" s="2" t="s">
        <v>68</v>
      </c>
      <c r="C87" s="41" t="s">
        <v>256</v>
      </c>
      <c r="D87" s="2"/>
    </row>
    <row r="88" spans="1:4">
      <c r="A88" s="1">
        <v>15</v>
      </c>
      <c r="B88" s="2" t="s">
        <v>35</v>
      </c>
      <c r="C88" s="41" t="s">
        <v>256</v>
      </c>
      <c r="D88" s="2"/>
    </row>
    <row r="89" spans="1:4">
      <c r="A89" s="1">
        <v>16</v>
      </c>
      <c r="B89" s="2" t="s">
        <v>36</v>
      </c>
      <c r="C89" s="41"/>
      <c r="D89" s="2" t="s">
        <v>256</v>
      </c>
    </row>
    <row r="90" spans="1:4">
      <c r="A90" s="1">
        <v>17</v>
      </c>
      <c r="B90" s="2" t="s">
        <v>37</v>
      </c>
      <c r="C90" s="41" t="s">
        <v>256</v>
      </c>
      <c r="D90" s="2"/>
    </row>
    <row r="91" spans="1:4">
      <c r="A91" s="1">
        <v>18</v>
      </c>
      <c r="B91" s="2" t="s">
        <v>38</v>
      </c>
      <c r="C91" s="41" t="s">
        <v>256</v>
      </c>
      <c r="D91" s="2"/>
    </row>
    <row r="92" spans="1:4">
      <c r="A92" s="1">
        <v>19</v>
      </c>
      <c r="B92" s="2" t="s">
        <v>108</v>
      </c>
      <c r="C92" s="1" t="s">
        <v>256</v>
      </c>
      <c r="D92" s="1"/>
    </row>
    <row r="93" spans="1:4">
      <c r="A93" s="2"/>
      <c r="B93" s="9" t="s">
        <v>260</v>
      </c>
      <c r="C93" s="2"/>
      <c r="D93" s="2"/>
    </row>
    <row r="94" spans="1:4">
      <c r="A94" s="2"/>
      <c r="B94" s="9" t="s">
        <v>261</v>
      </c>
      <c r="C94" s="2"/>
      <c r="D94" s="2"/>
    </row>
    <row r="95" spans="1:4">
      <c r="A95" s="2"/>
      <c r="B95" s="9" t="s">
        <v>40</v>
      </c>
      <c r="C95" s="2"/>
      <c r="D95" s="2"/>
    </row>
    <row r="96" spans="1:4">
      <c r="A96" s="2"/>
      <c r="B96" s="2"/>
      <c r="C96" s="2"/>
      <c r="D96" s="2"/>
    </row>
    <row r="98" spans="1:4">
      <c r="B98" t="s">
        <v>41</v>
      </c>
    </row>
    <row r="99" spans="1:4">
      <c r="B99" t="s">
        <v>43</v>
      </c>
    </row>
    <row r="100" spans="1:4">
      <c r="B100" t="s">
        <v>44</v>
      </c>
    </row>
    <row r="101" spans="1:4">
      <c r="B101" t="s">
        <v>109</v>
      </c>
    </row>
    <row r="102" spans="1:4">
      <c r="B102" s="5" t="s">
        <v>42</v>
      </c>
    </row>
    <row r="104" spans="1:4">
      <c r="B104" t="s">
        <v>262</v>
      </c>
    </row>
    <row r="105" spans="1:4">
      <c r="A105" s="152" t="s">
        <v>17</v>
      </c>
      <c r="B105" s="153"/>
      <c r="C105" s="153"/>
      <c r="D105" s="154"/>
    </row>
    <row r="106" spans="1:4" ht="30">
      <c r="A106" s="2" t="s">
        <v>18</v>
      </c>
      <c r="B106" s="11" t="s">
        <v>22</v>
      </c>
      <c r="C106" s="143" t="s">
        <v>19</v>
      </c>
      <c r="D106" s="143"/>
    </row>
    <row r="107" spans="1:4">
      <c r="A107" s="1"/>
      <c r="B107" s="2"/>
      <c r="C107" s="1" t="s">
        <v>20</v>
      </c>
      <c r="D107" s="1" t="s">
        <v>21</v>
      </c>
    </row>
    <row r="108" spans="1:4">
      <c r="A108" s="1">
        <v>1</v>
      </c>
      <c r="B108" s="2" t="s">
        <v>23</v>
      </c>
      <c r="C108" s="1" t="s">
        <v>256</v>
      </c>
      <c r="D108" s="1"/>
    </row>
    <row r="109" spans="1:4">
      <c r="A109" s="1">
        <v>2</v>
      </c>
      <c r="B109" s="2" t="s">
        <v>24</v>
      </c>
      <c r="C109" s="41" t="s">
        <v>256</v>
      </c>
      <c r="D109" s="2"/>
    </row>
    <row r="110" spans="1:4">
      <c r="A110" s="1">
        <v>3</v>
      </c>
      <c r="B110" s="2" t="s">
        <v>25</v>
      </c>
      <c r="C110" s="41" t="s">
        <v>256</v>
      </c>
      <c r="D110" s="2"/>
    </row>
    <row r="111" spans="1:4">
      <c r="A111" s="1">
        <v>4</v>
      </c>
      <c r="B111" s="2" t="s">
        <v>26</v>
      </c>
      <c r="C111" s="41" t="s">
        <v>256</v>
      </c>
      <c r="D111" s="2"/>
    </row>
    <row r="112" spans="1:4">
      <c r="A112" s="1">
        <v>5</v>
      </c>
      <c r="B112" s="2" t="s">
        <v>27</v>
      </c>
      <c r="C112" s="41" t="s">
        <v>256</v>
      </c>
      <c r="D112" s="2"/>
    </row>
    <row r="113" spans="1:4">
      <c r="A113" s="1">
        <v>6</v>
      </c>
      <c r="B113" s="2" t="s">
        <v>28</v>
      </c>
      <c r="C113" s="41" t="s">
        <v>256</v>
      </c>
      <c r="D113" s="2"/>
    </row>
    <row r="114" spans="1:4">
      <c r="A114" s="1">
        <v>7</v>
      </c>
      <c r="B114" s="2" t="s">
        <v>29</v>
      </c>
      <c r="C114" s="41" t="s">
        <v>256</v>
      </c>
      <c r="D114" s="2"/>
    </row>
    <row r="115" spans="1:4" ht="30">
      <c r="A115" s="1">
        <v>8</v>
      </c>
      <c r="B115" s="3" t="s">
        <v>39</v>
      </c>
      <c r="C115" s="41"/>
      <c r="D115" s="2" t="s">
        <v>256</v>
      </c>
    </row>
    <row r="116" spans="1:4">
      <c r="A116" s="1">
        <v>9</v>
      </c>
      <c r="B116" s="2" t="s">
        <v>30</v>
      </c>
      <c r="C116" s="41" t="s">
        <v>256</v>
      </c>
      <c r="D116" s="2"/>
    </row>
    <row r="117" spans="1:4">
      <c r="A117" s="1">
        <v>10</v>
      </c>
      <c r="B117" s="2" t="s">
        <v>31</v>
      </c>
      <c r="C117" s="41" t="s">
        <v>256</v>
      </c>
      <c r="D117" s="2"/>
    </row>
    <row r="118" spans="1:4">
      <c r="A118" s="1">
        <v>11</v>
      </c>
      <c r="B118" s="2" t="s">
        <v>32</v>
      </c>
      <c r="C118" s="41" t="s">
        <v>256</v>
      </c>
      <c r="D118" s="2"/>
    </row>
    <row r="119" spans="1:4">
      <c r="A119" s="1">
        <v>12</v>
      </c>
      <c r="B119" s="14" t="s">
        <v>33</v>
      </c>
      <c r="C119" s="41" t="s">
        <v>256</v>
      </c>
      <c r="D119" s="2"/>
    </row>
    <row r="120" spans="1:4">
      <c r="A120" s="1">
        <v>13</v>
      </c>
      <c r="B120" s="2" t="s">
        <v>34</v>
      </c>
      <c r="C120" s="41" t="s">
        <v>256</v>
      </c>
      <c r="D120" s="2"/>
    </row>
    <row r="121" spans="1:4">
      <c r="A121" s="1">
        <v>14</v>
      </c>
      <c r="B121" s="2" t="s">
        <v>68</v>
      </c>
      <c r="C121" s="41" t="s">
        <v>256</v>
      </c>
      <c r="D121" s="2"/>
    </row>
    <row r="122" spans="1:4">
      <c r="A122" s="1">
        <v>15</v>
      </c>
      <c r="B122" s="2" t="s">
        <v>35</v>
      </c>
      <c r="C122" s="41" t="s">
        <v>256</v>
      </c>
      <c r="D122" s="2"/>
    </row>
    <row r="123" spans="1:4">
      <c r="A123" s="1">
        <v>16</v>
      </c>
      <c r="B123" s="2" t="s">
        <v>36</v>
      </c>
      <c r="C123" s="41"/>
      <c r="D123" s="2" t="s">
        <v>256</v>
      </c>
    </row>
    <row r="124" spans="1:4">
      <c r="A124" s="1">
        <v>17</v>
      </c>
      <c r="B124" s="2" t="s">
        <v>37</v>
      </c>
      <c r="C124" s="41" t="s">
        <v>256</v>
      </c>
      <c r="D124" s="2"/>
    </row>
    <row r="125" spans="1:4">
      <c r="A125" s="1">
        <v>18</v>
      </c>
      <c r="B125" s="2" t="s">
        <v>38</v>
      </c>
      <c r="C125" s="41" t="s">
        <v>256</v>
      </c>
      <c r="D125" s="2"/>
    </row>
    <row r="126" spans="1:4">
      <c r="A126" s="1">
        <v>19</v>
      </c>
      <c r="B126" s="2" t="s">
        <v>108</v>
      </c>
      <c r="C126" s="1" t="s">
        <v>256</v>
      </c>
      <c r="D126" s="1"/>
    </row>
    <row r="127" spans="1:4">
      <c r="A127" s="2"/>
      <c r="B127" s="9" t="s">
        <v>260</v>
      </c>
      <c r="C127" s="2"/>
      <c r="D127" s="2"/>
    </row>
    <row r="128" spans="1:4">
      <c r="A128" s="2"/>
      <c r="B128" s="9" t="s">
        <v>261</v>
      </c>
      <c r="C128" s="2"/>
      <c r="D128" s="2"/>
    </row>
    <row r="129" spans="1:4">
      <c r="A129" s="2"/>
      <c r="B129" s="9" t="s">
        <v>40</v>
      </c>
      <c r="C129" s="2"/>
      <c r="D129" s="2"/>
    </row>
    <row r="130" spans="1:4">
      <c r="A130" s="2"/>
      <c r="B130" s="2"/>
      <c r="C130" s="2"/>
      <c r="D130" s="2"/>
    </row>
    <row r="132" spans="1:4">
      <c r="B132" t="s">
        <v>41</v>
      </c>
    </row>
    <row r="133" spans="1:4">
      <c r="B133" t="s">
        <v>43</v>
      </c>
    </row>
    <row r="134" spans="1:4">
      <c r="B134" t="s">
        <v>44</v>
      </c>
    </row>
    <row r="135" spans="1:4">
      <c r="B135" t="s">
        <v>109</v>
      </c>
    </row>
    <row r="136" spans="1:4">
      <c r="B136" s="5" t="s">
        <v>42</v>
      </c>
    </row>
  </sheetData>
  <mergeCells count="11">
    <mergeCell ref="C106:D106"/>
    <mergeCell ref="F2:H2"/>
    <mergeCell ref="F9:G9"/>
    <mergeCell ref="F16:H16"/>
    <mergeCell ref="A37:D37"/>
    <mergeCell ref="A105:D105"/>
    <mergeCell ref="C38:D38"/>
    <mergeCell ref="A71:D71"/>
    <mergeCell ref="C72:D72"/>
    <mergeCell ref="C3:D3"/>
    <mergeCell ref="A2:D2"/>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2:O13"/>
  <sheetViews>
    <sheetView workbookViewId="0">
      <selection activeCell="I11" sqref="I11"/>
    </sheetView>
  </sheetViews>
  <sheetFormatPr baseColWidth="10" defaultRowHeight="15"/>
  <cols>
    <col min="6" max="6" width="17.85546875" customWidth="1"/>
  </cols>
  <sheetData>
    <row r="2" spans="1:15">
      <c r="B2" s="143" t="s">
        <v>69</v>
      </c>
      <c r="C2" s="143"/>
      <c r="D2" s="143"/>
      <c r="E2" s="143"/>
      <c r="F2" s="143"/>
    </row>
    <row r="3" spans="1:15">
      <c r="A3" s="159" t="s">
        <v>96</v>
      </c>
      <c r="B3" s="7" t="s">
        <v>70</v>
      </c>
      <c r="C3" s="7" t="s">
        <v>71</v>
      </c>
      <c r="D3" s="143" t="s">
        <v>72</v>
      </c>
      <c r="E3" s="143"/>
      <c r="F3" s="143"/>
      <c r="H3" s="32" t="s">
        <v>235</v>
      </c>
      <c r="I3" s="33"/>
      <c r="K3" s="94"/>
      <c r="L3" s="94"/>
      <c r="M3" s="94"/>
      <c r="N3" s="94"/>
      <c r="O3" s="94"/>
    </row>
    <row r="4" spans="1:15" ht="30">
      <c r="A4" s="159"/>
      <c r="B4" s="1" t="s">
        <v>15</v>
      </c>
      <c r="C4" s="1">
        <v>5</v>
      </c>
      <c r="D4" s="38" t="s">
        <v>76</v>
      </c>
      <c r="E4" s="39" t="s">
        <v>86</v>
      </c>
      <c r="F4" s="37" t="s">
        <v>91</v>
      </c>
      <c r="H4" s="32" t="s">
        <v>236</v>
      </c>
      <c r="I4" s="34"/>
    </row>
    <row r="5" spans="1:15" ht="30">
      <c r="A5" s="159"/>
      <c r="B5" s="1" t="s">
        <v>73</v>
      </c>
      <c r="C5" s="1">
        <v>4</v>
      </c>
      <c r="D5" s="38" t="s">
        <v>77</v>
      </c>
      <c r="E5" s="39" t="s">
        <v>87</v>
      </c>
      <c r="F5" s="37" t="s">
        <v>92</v>
      </c>
      <c r="H5" s="32" t="s">
        <v>52</v>
      </c>
      <c r="I5" s="35"/>
    </row>
    <row r="6" spans="1:15" ht="30">
      <c r="A6" s="159"/>
      <c r="B6" s="1" t="s">
        <v>74</v>
      </c>
      <c r="C6" s="1">
        <v>3</v>
      </c>
      <c r="D6" s="38" t="s">
        <v>78</v>
      </c>
      <c r="E6" s="39" t="s">
        <v>88</v>
      </c>
      <c r="F6" s="37" t="s">
        <v>93</v>
      </c>
      <c r="H6" s="32" t="s">
        <v>237</v>
      </c>
      <c r="I6" s="36"/>
    </row>
    <row r="7" spans="1:15" ht="30">
      <c r="A7" s="159"/>
      <c r="B7" s="1" t="s">
        <v>12</v>
      </c>
      <c r="C7" s="1">
        <v>2</v>
      </c>
      <c r="D7" s="40" t="s">
        <v>79</v>
      </c>
      <c r="E7" s="38" t="s">
        <v>89</v>
      </c>
      <c r="F7" s="39" t="s">
        <v>94</v>
      </c>
    </row>
    <row r="8" spans="1:15" ht="30">
      <c r="A8" s="159"/>
      <c r="B8" s="1" t="s">
        <v>75</v>
      </c>
      <c r="C8" s="1">
        <v>1</v>
      </c>
      <c r="D8" s="40" t="s">
        <v>80</v>
      </c>
      <c r="E8" s="40" t="s">
        <v>90</v>
      </c>
      <c r="F8" s="38" t="s">
        <v>95</v>
      </c>
    </row>
    <row r="9" spans="1:15">
      <c r="A9" s="159"/>
      <c r="B9" s="152" t="s">
        <v>81</v>
      </c>
      <c r="C9" s="154"/>
      <c r="D9" s="7" t="s">
        <v>83</v>
      </c>
      <c r="E9" s="7" t="s">
        <v>84</v>
      </c>
      <c r="F9" s="7" t="s">
        <v>85</v>
      </c>
      <c r="H9" s="94"/>
      <c r="I9" s="94"/>
      <c r="J9" s="94"/>
      <c r="K9" s="94"/>
      <c r="L9" s="94"/>
    </row>
    <row r="10" spans="1:15">
      <c r="A10" s="159"/>
      <c r="B10" s="152" t="s">
        <v>82</v>
      </c>
      <c r="C10" s="154"/>
      <c r="D10" s="1">
        <v>5</v>
      </c>
      <c r="E10" s="1">
        <v>10</v>
      </c>
      <c r="F10" s="1">
        <v>20</v>
      </c>
    </row>
    <row r="12" spans="1:15" ht="27" thickBot="1">
      <c r="B12" s="158" t="s">
        <v>81</v>
      </c>
      <c r="C12" s="158"/>
      <c r="D12" s="158"/>
      <c r="E12" s="158"/>
      <c r="F12" s="158"/>
    </row>
    <row r="13" spans="1:15" ht="88.5" customHeight="1" thickBot="1">
      <c r="H13" s="155" t="s">
        <v>238</v>
      </c>
      <c r="I13" s="156"/>
      <c r="J13" s="156"/>
      <c r="K13" s="156"/>
      <c r="L13" s="157"/>
    </row>
  </sheetData>
  <mergeCells count="9">
    <mergeCell ref="H13:L13"/>
    <mergeCell ref="B12:F12"/>
    <mergeCell ref="B2:F2"/>
    <mergeCell ref="A3:A10"/>
    <mergeCell ref="D3:F3"/>
    <mergeCell ref="B9:C9"/>
    <mergeCell ref="B10:C10"/>
    <mergeCell ref="H9:L9"/>
    <mergeCell ref="K3:O3"/>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G46"/>
  <sheetViews>
    <sheetView topLeftCell="A45" workbookViewId="0">
      <selection activeCell="D16" sqref="D16"/>
    </sheetView>
  </sheetViews>
  <sheetFormatPr baseColWidth="10" defaultRowHeight="15"/>
  <cols>
    <col min="1" max="1" width="18.140625" customWidth="1"/>
    <col min="2" max="2" width="36.85546875" customWidth="1"/>
    <col min="3" max="3" width="22.28515625" customWidth="1"/>
    <col min="4" max="4" width="20.85546875" customWidth="1"/>
    <col min="5" max="5" width="18" customWidth="1"/>
    <col min="6" max="6" width="23.28515625" customWidth="1"/>
  </cols>
  <sheetData>
    <row r="1" spans="1:7" ht="76.5" customHeight="1">
      <c r="A1" s="175" t="s">
        <v>118</v>
      </c>
      <c r="B1" s="175"/>
      <c r="D1" s="176" t="s">
        <v>119</v>
      </c>
      <c r="E1" s="176"/>
      <c r="F1" s="176"/>
      <c r="G1" s="176"/>
    </row>
    <row r="2" spans="1:7" ht="49.5" customHeight="1">
      <c r="A2" s="19" t="s">
        <v>120</v>
      </c>
      <c r="B2" s="20" t="s">
        <v>121</v>
      </c>
      <c r="D2" s="172" t="s">
        <v>122</v>
      </c>
      <c r="E2" s="172"/>
      <c r="F2" s="172"/>
      <c r="G2" s="172"/>
    </row>
    <row r="3" spans="1:7" ht="52.5" customHeight="1">
      <c r="A3" s="19" t="s">
        <v>123</v>
      </c>
      <c r="B3" s="20" t="s">
        <v>124</v>
      </c>
      <c r="D3" s="172" t="s">
        <v>125</v>
      </c>
      <c r="E3" s="172"/>
      <c r="F3" s="172"/>
      <c r="G3" s="172"/>
    </row>
    <row r="4" spans="1:7" ht="64.5" customHeight="1">
      <c r="A4" s="19" t="s">
        <v>126</v>
      </c>
      <c r="B4" s="20" t="s">
        <v>127</v>
      </c>
      <c r="D4" s="177" t="s">
        <v>128</v>
      </c>
      <c r="E4" s="177"/>
      <c r="F4" s="177"/>
      <c r="G4" s="177"/>
    </row>
    <row r="5" spans="1:7" ht="75.75" customHeight="1">
      <c r="A5" s="19" t="s">
        <v>129</v>
      </c>
      <c r="B5" s="20" t="s">
        <v>130</v>
      </c>
      <c r="D5" s="172" t="s">
        <v>131</v>
      </c>
      <c r="E5" s="172"/>
      <c r="F5" s="172"/>
      <c r="G5" s="172"/>
    </row>
    <row r="6" spans="1:7" ht="105" customHeight="1">
      <c r="A6" s="19" t="s">
        <v>132</v>
      </c>
      <c r="B6" s="20" t="s">
        <v>133</v>
      </c>
      <c r="D6" s="172" t="s">
        <v>134</v>
      </c>
      <c r="E6" s="172"/>
      <c r="F6" s="172"/>
      <c r="G6" s="172"/>
    </row>
    <row r="7" spans="1:7" ht="30">
      <c r="A7" s="19" t="s">
        <v>135</v>
      </c>
      <c r="B7" s="20" t="s">
        <v>136</v>
      </c>
    </row>
    <row r="8" spans="1:7" ht="15.75">
      <c r="A8" s="21"/>
      <c r="B8" s="22"/>
    </row>
    <row r="10" spans="1:7" ht="16.5" thickBot="1">
      <c r="A10" s="178"/>
      <c r="B10" s="178"/>
      <c r="C10" s="178"/>
      <c r="D10" s="179"/>
      <c r="E10" s="178"/>
      <c r="F10" s="178"/>
    </row>
    <row r="11" spans="1:7" ht="38.25" customHeight="1" thickBot="1">
      <c r="A11" s="167" t="s">
        <v>137</v>
      </c>
      <c r="B11" s="168"/>
      <c r="C11" s="169"/>
      <c r="E11" s="167" t="s">
        <v>138</v>
      </c>
      <c r="F11" s="169"/>
    </row>
    <row r="12" spans="1:7" ht="38.25">
      <c r="A12" s="23" t="s">
        <v>139</v>
      </c>
      <c r="B12" s="23" t="s">
        <v>140</v>
      </c>
      <c r="C12" s="23" t="s">
        <v>141</v>
      </c>
      <c r="E12" s="23" t="s">
        <v>142</v>
      </c>
      <c r="F12" s="23" t="s">
        <v>143</v>
      </c>
    </row>
    <row r="13" spans="1:7" ht="25.5" customHeight="1">
      <c r="A13" s="164" t="s">
        <v>144</v>
      </c>
      <c r="B13" s="1" t="s">
        <v>145</v>
      </c>
      <c r="C13" s="1">
        <v>15</v>
      </c>
      <c r="E13" s="24" t="s">
        <v>146</v>
      </c>
      <c r="F13" s="24" t="s">
        <v>147</v>
      </c>
    </row>
    <row r="14" spans="1:7">
      <c r="A14" s="165"/>
      <c r="B14" s="25" t="s">
        <v>148</v>
      </c>
      <c r="C14" s="1">
        <v>0</v>
      </c>
      <c r="E14" s="24" t="s">
        <v>52</v>
      </c>
      <c r="F14" s="24" t="s">
        <v>149</v>
      </c>
    </row>
    <row r="15" spans="1:7" ht="25.5" customHeight="1">
      <c r="A15" s="164" t="s">
        <v>150</v>
      </c>
      <c r="B15" s="1" t="s">
        <v>151</v>
      </c>
      <c r="C15" s="1">
        <v>15</v>
      </c>
      <c r="E15" s="24" t="s">
        <v>152</v>
      </c>
      <c r="F15" s="24" t="s">
        <v>153</v>
      </c>
    </row>
    <row r="16" spans="1:7">
      <c r="A16" s="165"/>
      <c r="B16" s="25" t="s">
        <v>154</v>
      </c>
      <c r="C16" s="1">
        <v>0</v>
      </c>
    </row>
    <row r="17" spans="1:6" ht="74.25" customHeight="1">
      <c r="A17" s="170" t="s">
        <v>155</v>
      </c>
      <c r="B17" s="25" t="s">
        <v>156</v>
      </c>
      <c r="C17" s="1">
        <v>15</v>
      </c>
      <c r="E17" s="172" t="s">
        <v>157</v>
      </c>
      <c r="F17" s="172"/>
    </row>
    <row r="18" spans="1:6" ht="21" customHeight="1">
      <c r="A18" s="171"/>
      <c r="B18" s="25" t="s">
        <v>158</v>
      </c>
      <c r="C18" s="1">
        <v>0</v>
      </c>
    </row>
    <row r="19" spans="1:6" ht="27.75" customHeight="1">
      <c r="A19" s="170" t="s">
        <v>159</v>
      </c>
      <c r="B19" s="1" t="s">
        <v>160</v>
      </c>
      <c r="C19" s="1">
        <v>15</v>
      </c>
      <c r="E19" s="174" t="s">
        <v>161</v>
      </c>
      <c r="F19" s="174"/>
    </row>
    <row r="20" spans="1:6">
      <c r="A20" s="173"/>
      <c r="B20" s="1" t="s">
        <v>162</v>
      </c>
      <c r="C20" s="1">
        <v>10</v>
      </c>
    </row>
    <row r="21" spans="1:6" ht="39">
      <c r="A21" s="171"/>
      <c r="B21" s="25" t="s">
        <v>163</v>
      </c>
      <c r="C21" s="1">
        <v>0</v>
      </c>
      <c r="E21" s="26" t="s">
        <v>164</v>
      </c>
      <c r="F21" s="26" t="s">
        <v>165</v>
      </c>
    </row>
    <row r="22" spans="1:6" ht="39.75" customHeight="1">
      <c r="A22" s="164" t="s">
        <v>166</v>
      </c>
      <c r="B22" s="25" t="s">
        <v>167</v>
      </c>
      <c r="C22" s="1">
        <v>15</v>
      </c>
      <c r="E22" s="27" t="s">
        <v>146</v>
      </c>
      <c r="F22" s="28" t="s">
        <v>168</v>
      </c>
    </row>
    <row r="23" spans="1:6" ht="39">
      <c r="A23" s="165"/>
      <c r="B23" s="25" t="s">
        <v>169</v>
      </c>
      <c r="C23" s="1">
        <v>0</v>
      </c>
      <c r="E23" s="24" t="s">
        <v>52</v>
      </c>
      <c r="F23" s="27" t="s">
        <v>170</v>
      </c>
    </row>
    <row r="24" spans="1:6" ht="21.75" customHeight="1">
      <c r="A24" s="164" t="s">
        <v>171</v>
      </c>
      <c r="B24" s="25" t="s">
        <v>172</v>
      </c>
      <c r="C24" s="1">
        <v>15</v>
      </c>
      <c r="E24" s="24" t="s">
        <v>152</v>
      </c>
      <c r="F24" s="27" t="s">
        <v>173</v>
      </c>
    </row>
    <row r="25" spans="1:6" ht="18" customHeight="1">
      <c r="A25" s="165"/>
      <c r="B25" s="25" t="s">
        <v>174</v>
      </c>
      <c r="C25" s="1">
        <v>0</v>
      </c>
    </row>
    <row r="26" spans="1:6" ht="46.5" customHeight="1">
      <c r="A26" s="164" t="s">
        <v>175</v>
      </c>
      <c r="B26" s="25" t="s">
        <v>176</v>
      </c>
      <c r="C26" s="1">
        <v>10</v>
      </c>
    </row>
    <row r="27" spans="1:6">
      <c r="A27" s="166"/>
      <c r="B27" s="25" t="s">
        <v>177</v>
      </c>
      <c r="C27" s="1">
        <v>5</v>
      </c>
    </row>
    <row r="28" spans="1:6">
      <c r="A28" s="165"/>
      <c r="B28" s="25" t="s">
        <v>178</v>
      </c>
      <c r="C28" s="1">
        <v>0</v>
      </c>
    </row>
    <row r="29" spans="1:6">
      <c r="A29" s="29" t="s">
        <v>66</v>
      </c>
    </row>
    <row r="32" spans="1:6" ht="15.75" thickBot="1"/>
    <row r="33" spans="1:4" ht="28.5" customHeight="1" thickBot="1">
      <c r="A33" s="167" t="s">
        <v>179</v>
      </c>
      <c r="B33" s="168"/>
      <c r="C33" s="168"/>
      <c r="D33" s="169"/>
    </row>
    <row r="34" spans="1:4" ht="77.25" customHeight="1">
      <c r="A34" s="23" t="s">
        <v>180</v>
      </c>
      <c r="B34" s="23" t="s">
        <v>181</v>
      </c>
      <c r="C34" s="23" t="s">
        <v>182</v>
      </c>
      <c r="D34" s="23" t="s">
        <v>183</v>
      </c>
    </row>
    <row r="35" spans="1:4" ht="18.75" customHeight="1">
      <c r="A35" s="160" t="s">
        <v>184</v>
      </c>
      <c r="B35" s="30" t="s">
        <v>185</v>
      </c>
      <c r="C35" s="30" t="s">
        <v>186</v>
      </c>
      <c r="D35" s="25" t="s">
        <v>187</v>
      </c>
    </row>
    <row r="36" spans="1:4" ht="25.5">
      <c r="A36" s="161"/>
      <c r="B36" s="30" t="s">
        <v>188</v>
      </c>
      <c r="C36" s="30" t="s">
        <v>189</v>
      </c>
      <c r="D36" s="25" t="s">
        <v>190</v>
      </c>
    </row>
    <row r="37" spans="1:4">
      <c r="A37" s="162"/>
      <c r="B37" s="30" t="s">
        <v>191</v>
      </c>
      <c r="C37" s="30" t="s">
        <v>192</v>
      </c>
      <c r="D37" s="25" t="s">
        <v>190</v>
      </c>
    </row>
    <row r="38" spans="1:4" ht="38.25" customHeight="1">
      <c r="A38" s="160" t="s">
        <v>193</v>
      </c>
      <c r="B38" s="30" t="s">
        <v>185</v>
      </c>
      <c r="C38" s="31" t="s">
        <v>194</v>
      </c>
      <c r="D38" s="25" t="s">
        <v>190</v>
      </c>
    </row>
    <row r="39" spans="1:4" ht="26.25">
      <c r="A39" s="161"/>
      <c r="B39" s="30" t="s">
        <v>188</v>
      </c>
      <c r="C39" s="31" t="s">
        <v>195</v>
      </c>
      <c r="D39" s="25" t="s">
        <v>190</v>
      </c>
    </row>
    <row r="40" spans="1:4">
      <c r="A40" s="162"/>
      <c r="B40" s="30" t="s">
        <v>191</v>
      </c>
      <c r="C40" s="25" t="s">
        <v>196</v>
      </c>
      <c r="D40" s="25" t="s">
        <v>190</v>
      </c>
    </row>
    <row r="41" spans="1:4" ht="38.25" customHeight="1">
      <c r="A41" s="160" t="s">
        <v>197</v>
      </c>
      <c r="B41" s="30" t="s">
        <v>185</v>
      </c>
      <c r="C41" s="25" t="s">
        <v>198</v>
      </c>
      <c r="D41" s="25" t="s">
        <v>190</v>
      </c>
    </row>
    <row r="42" spans="1:4">
      <c r="A42" s="161"/>
      <c r="B42" s="30" t="s">
        <v>188</v>
      </c>
      <c r="C42" s="25" t="s">
        <v>199</v>
      </c>
      <c r="D42" s="25" t="s">
        <v>190</v>
      </c>
    </row>
    <row r="43" spans="1:4">
      <c r="A43" s="162"/>
      <c r="B43" s="30" t="s">
        <v>191</v>
      </c>
      <c r="C43" s="25" t="s">
        <v>200</v>
      </c>
      <c r="D43" s="25" t="s">
        <v>190</v>
      </c>
    </row>
    <row r="46" spans="1:4" ht="26.25" customHeight="1">
      <c r="A46" s="163" t="s">
        <v>201</v>
      </c>
      <c r="B46" s="163"/>
      <c r="C46" s="163"/>
      <c r="D46" s="163"/>
    </row>
  </sheetData>
  <mergeCells count="24">
    <mergeCell ref="D5:G5"/>
    <mergeCell ref="D6:G6"/>
    <mergeCell ref="A10:F10"/>
    <mergeCell ref="A11:C11"/>
    <mergeCell ref="E11:F11"/>
    <mergeCell ref="A1:B1"/>
    <mergeCell ref="D1:G1"/>
    <mergeCell ref="D2:G2"/>
    <mergeCell ref="D3:G3"/>
    <mergeCell ref="D4:G4"/>
    <mergeCell ref="A13:A14"/>
    <mergeCell ref="A15:A16"/>
    <mergeCell ref="A17:A18"/>
    <mergeCell ref="E17:F17"/>
    <mergeCell ref="A19:A21"/>
    <mergeCell ref="E19:F19"/>
    <mergeCell ref="A38:A40"/>
    <mergeCell ref="A41:A43"/>
    <mergeCell ref="A46:D46"/>
    <mergeCell ref="A22:A23"/>
    <mergeCell ref="A24:A25"/>
    <mergeCell ref="A26:A28"/>
    <mergeCell ref="A33:D33"/>
    <mergeCell ref="A35:A37"/>
  </mergeCells>
  <pageMargins left="0.7" right="0.7" top="0.75" bottom="0.75" header="0.3" footer="0.3"/>
  <pageSetup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dimension ref="A1:C21"/>
  <sheetViews>
    <sheetView topLeftCell="A5" workbookViewId="0">
      <selection activeCell="F12" sqref="F12"/>
    </sheetView>
  </sheetViews>
  <sheetFormatPr baseColWidth="10" defaultRowHeight="15"/>
  <cols>
    <col min="1" max="2" width="15.140625" customWidth="1"/>
    <col min="3" max="3" width="18.140625" customWidth="1"/>
  </cols>
  <sheetData>
    <row r="1" spans="1:3">
      <c r="A1" t="s">
        <v>265</v>
      </c>
    </row>
    <row r="2" spans="1:3" ht="15.75" thickBot="1">
      <c r="A2" t="s">
        <v>266</v>
      </c>
    </row>
    <row r="3" spans="1:3" ht="42" customHeight="1" thickBot="1">
      <c r="A3" s="167" t="s">
        <v>137</v>
      </c>
      <c r="B3" s="168"/>
      <c r="C3" s="169"/>
    </row>
    <row r="4" spans="1:3" ht="51">
      <c r="A4" s="23" t="s">
        <v>139</v>
      </c>
      <c r="B4" s="23" t="s">
        <v>140</v>
      </c>
      <c r="C4" s="23" t="s">
        <v>141</v>
      </c>
    </row>
    <row r="5" spans="1:3">
      <c r="A5" s="164" t="s">
        <v>144</v>
      </c>
      <c r="B5" s="1" t="s">
        <v>145</v>
      </c>
      <c r="C5" s="1">
        <v>15</v>
      </c>
    </row>
    <row r="6" spans="1:3" ht="33.75" customHeight="1">
      <c r="A6" s="165"/>
      <c r="B6" s="25" t="s">
        <v>148</v>
      </c>
      <c r="C6" s="1">
        <v>0</v>
      </c>
    </row>
    <row r="7" spans="1:3" ht="21" customHeight="1">
      <c r="A7" s="164" t="s">
        <v>150</v>
      </c>
      <c r="B7" s="1" t="s">
        <v>151</v>
      </c>
      <c r="C7" s="1">
        <v>15</v>
      </c>
    </row>
    <row r="8" spans="1:3" ht="30.75" customHeight="1">
      <c r="A8" s="165"/>
      <c r="B8" s="25" t="s">
        <v>154</v>
      </c>
      <c r="C8" s="1">
        <v>0</v>
      </c>
    </row>
    <row r="9" spans="1:3">
      <c r="A9" s="170" t="s">
        <v>155</v>
      </c>
      <c r="B9" s="25" t="s">
        <v>156</v>
      </c>
      <c r="C9" s="1">
        <v>15</v>
      </c>
    </row>
    <row r="10" spans="1:3">
      <c r="A10" s="171"/>
      <c r="B10" s="25" t="s">
        <v>158</v>
      </c>
      <c r="C10" s="1">
        <v>0</v>
      </c>
    </row>
    <row r="11" spans="1:3">
      <c r="A11" s="170" t="s">
        <v>159</v>
      </c>
      <c r="B11" s="1" t="s">
        <v>160</v>
      </c>
      <c r="C11" s="1">
        <v>15</v>
      </c>
    </row>
    <row r="12" spans="1:3">
      <c r="A12" s="173"/>
      <c r="B12" s="1" t="s">
        <v>162</v>
      </c>
      <c r="C12" s="1">
        <v>0</v>
      </c>
    </row>
    <row r="13" spans="1:3">
      <c r="A13" s="171"/>
      <c r="B13" s="25" t="s">
        <v>163</v>
      </c>
      <c r="C13" s="1">
        <v>0</v>
      </c>
    </row>
    <row r="14" spans="1:3">
      <c r="A14" s="164" t="s">
        <v>166</v>
      </c>
      <c r="B14" s="25" t="s">
        <v>167</v>
      </c>
      <c r="C14" s="1">
        <v>15</v>
      </c>
    </row>
    <row r="15" spans="1:3" ht="32.25" customHeight="1">
      <c r="A15" s="165"/>
      <c r="B15" s="25" t="s">
        <v>169</v>
      </c>
      <c r="C15" s="1">
        <v>0</v>
      </c>
    </row>
    <row r="16" spans="1:3" ht="39">
      <c r="A16" s="164" t="s">
        <v>171</v>
      </c>
      <c r="B16" s="31" t="s">
        <v>172</v>
      </c>
      <c r="C16" s="1">
        <v>15</v>
      </c>
    </row>
    <row r="17" spans="1:3" ht="37.5" customHeight="1">
      <c r="A17" s="165"/>
      <c r="B17" s="31" t="s">
        <v>174</v>
      </c>
      <c r="C17" s="1">
        <v>0</v>
      </c>
    </row>
    <row r="18" spans="1:3">
      <c r="A18" s="164" t="s">
        <v>175</v>
      </c>
      <c r="B18" s="25" t="s">
        <v>176</v>
      </c>
      <c r="C18" s="1">
        <v>10</v>
      </c>
    </row>
    <row r="19" spans="1:3">
      <c r="A19" s="166"/>
      <c r="B19" s="25" t="s">
        <v>177</v>
      </c>
      <c r="C19" s="1">
        <v>0</v>
      </c>
    </row>
    <row r="20" spans="1:3">
      <c r="A20" s="165"/>
      <c r="B20" s="25" t="s">
        <v>178</v>
      </c>
      <c r="C20" s="1">
        <v>0</v>
      </c>
    </row>
    <row r="21" spans="1:3">
      <c r="A21" s="29" t="s">
        <v>66</v>
      </c>
      <c r="C21">
        <f>SUM(C5:C20)</f>
        <v>100</v>
      </c>
    </row>
  </sheetData>
  <mergeCells count="8">
    <mergeCell ref="A16:A17"/>
    <mergeCell ref="A18:A20"/>
    <mergeCell ref="A3:C3"/>
    <mergeCell ref="A5:A6"/>
    <mergeCell ref="A7:A8"/>
    <mergeCell ref="A9:A10"/>
    <mergeCell ref="A11:A13"/>
    <mergeCell ref="A14:A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mapa de riesgos</vt:lpstr>
      <vt:lpstr>probabilidad </vt:lpstr>
      <vt:lpstr>impacto</vt:lpstr>
      <vt:lpstr>mapa de calor</vt:lpstr>
      <vt:lpstr>controles</vt:lpstr>
      <vt:lpstr>Hoja1</vt:lpstr>
      <vt:lpstr>'mapa de riesgos'!Área_de_impresión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dc:creator>
  <cp:lastModifiedBy>GLORIA LONDOÑO</cp:lastModifiedBy>
  <cp:lastPrinted>2023-02-15T19:09:33Z</cp:lastPrinted>
  <dcterms:created xsi:type="dcterms:W3CDTF">2016-03-01T21:36:08Z</dcterms:created>
  <dcterms:modified xsi:type="dcterms:W3CDTF">2024-05-15T19:36:37Z</dcterms:modified>
</cp:coreProperties>
</file>